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495" windowHeight="10440" activeTab="1"/>
  </bookViews>
  <sheets>
    <sheet name="Sheet7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I89" i="2" l="1"/>
  <c r="G89" i="2"/>
  <c r="E89" i="2"/>
  <c r="I88" i="2"/>
  <c r="G88" i="2"/>
  <c r="E88" i="2"/>
  <c r="I87" i="2"/>
  <c r="G87" i="2"/>
  <c r="E87" i="2"/>
  <c r="I86" i="2"/>
  <c r="G86" i="2"/>
  <c r="E86" i="2"/>
  <c r="I85" i="2"/>
  <c r="G85" i="2"/>
  <c r="E85" i="2"/>
  <c r="I84" i="2"/>
  <c r="G84" i="2"/>
  <c r="E84" i="2"/>
  <c r="I83" i="2"/>
  <c r="G83" i="2"/>
  <c r="E83" i="2"/>
  <c r="I82" i="2"/>
  <c r="G82" i="2"/>
  <c r="E82" i="2"/>
  <c r="I81" i="2"/>
  <c r="G81" i="2"/>
  <c r="E81" i="2"/>
  <c r="I80" i="2"/>
  <c r="G80" i="2"/>
  <c r="E80" i="2"/>
  <c r="I79" i="2"/>
  <c r="G79" i="2"/>
  <c r="E79" i="2"/>
  <c r="I78" i="2"/>
  <c r="G78" i="2"/>
  <c r="E78" i="2"/>
  <c r="I77" i="2"/>
  <c r="G77" i="2"/>
  <c r="E77" i="2"/>
  <c r="I76" i="2"/>
  <c r="G76" i="2"/>
  <c r="E76" i="2"/>
  <c r="I75" i="2"/>
  <c r="G75" i="2"/>
  <c r="E75" i="2"/>
  <c r="I74" i="2"/>
  <c r="G74" i="2"/>
  <c r="E74" i="2"/>
  <c r="I73" i="2"/>
  <c r="G73" i="2"/>
  <c r="E73" i="2"/>
  <c r="I72" i="2"/>
  <c r="G72" i="2"/>
  <c r="E72" i="2"/>
  <c r="I71" i="2"/>
  <c r="G71" i="2"/>
  <c r="E71" i="2"/>
  <c r="I70" i="2"/>
  <c r="G70" i="2"/>
  <c r="E70" i="2"/>
  <c r="I69" i="2"/>
  <c r="G69" i="2"/>
  <c r="E69" i="2"/>
  <c r="I68" i="2"/>
  <c r="G68" i="2"/>
  <c r="E68" i="2"/>
  <c r="I67" i="2"/>
  <c r="G67" i="2"/>
  <c r="E67" i="2"/>
  <c r="I66" i="2"/>
  <c r="G66" i="2"/>
  <c r="E66" i="2"/>
  <c r="I65" i="2"/>
  <c r="G65" i="2"/>
  <c r="E65" i="2"/>
  <c r="I64" i="2"/>
  <c r="G64" i="2"/>
  <c r="E64" i="2"/>
  <c r="I63" i="2"/>
  <c r="G63" i="2"/>
  <c r="E63" i="2"/>
  <c r="I62" i="2"/>
  <c r="G62" i="2"/>
  <c r="E62" i="2"/>
  <c r="I61" i="2"/>
  <c r="G61" i="2"/>
  <c r="E61" i="2"/>
  <c r="I60" i="2"/>
  <c r="G60" i="2"/>
  <c r="E60" i="2"/>
  <c r="I59" i="2"/>
  <c r="G59" i="2"/>
  <c r="E59" i="2"/>
  <c r="I58" i="2"/>
  <c r="G58" i="2"/>
  <c r="E58" i="2"/>
  <c r="I57" i="2"/>
  <c r="G57" i="2"/>
  <c r="E57" i="2"/>
  <c r="I56" i="2"/>
  <c r="G56" i="2"/>
  <c r="E56" i="2"/>
  <c r="I55" i="2"/>
  <c r="G55" i="2"/>
  <c r="E55" i="2"/>
  <c r="I54" i="2"/>
  <c r="G54" i="2"/>
  <c r="E54" i="2"/>
  <c r="I53" i="2"/>
  <c r="G53" i="2"/>
  <c r="E53" i="2"/>
  <c r="I52" i="2"/>
  <c r="G52" i="2"/>
  <c r="E52" i="2"/>
  <c r="I51" i="2"/>
  <c r="G51" i="2"/>
  <c r="E51" i="2"/>
  <c r="I50" i="2"/>
  <c r="G50" i="2"/>
  <c r="E50" i="2"/>
  <c r="I49" i="2"/>
  <c r="G49" i="2"/>
  <c r="E49" i="2"/>
  <c r="I48" i="2"/>
  <c r="G48" i="2"/>
  <c r="E48" i="2"/>
  <c r="I47" i="2"/>
  <c r="G47" i="2"/>
  <c r="E47" i="2"/>
  <c r="I46" i="2"/>
  <c r="G46" i="2"/>
  <c r="E46" i="2"/>
  <c r="I45" i="2"/>
  <c r="G45" i="2"/>
  <c r="E45" i="2"/>
  <c r="I44" i="2"/>
  <c r="G44" i="2"/>
  <c r="E44" i="2"/>
  <c r="I43" i="2"/>
  <c r="G43" i="2"/>
  <c r="E43" i="2"/>
  <c r="I42" i="2"/>
  <c r="G42" i="2"/>
  <c r="E42" i="2"/>
  <c r="I41" i="2"/>
  <c r="G41" i="2"/>
  <c r="E41" i="2"/>
  <c r="I40" i="2"/>
  <c r="G40" i="2"/>
  <c r="E40" i="2"/>
  <c r="I39" i="2"/>
  <c r="G39" i="2"/>
  <c r="E39" i="2"/>
  <c r="I38" i="2"/>
  <c r="G38" i="2"/>
  <c r="E38" i="2"/>
  <c r="I37" i="2"/>
  <c r="G37" i="2"/>
  <c r="E37" i="2"/>
  <c r="I36" i="2"/>
  <c r="G36" i="2"/>
  <c r="E36" i="2"/>
  <c r="I35" i="2"/>
  <c r="G35" i="2"/>
  <c r="E35" i="2"/>
  <c r="I34" i="2"/>
  <c r="G34" i="2"/>
  <c r="E34" i="2"/>
  <c r="I33" i="2"/>
  <c r="G33" i="2"/>
  <c r="E33" i="2"/>
  <c r="I30" i="2"/>
  <c r="G30" i="2"/>
  <c r="E30" i="2"/>
  <c r="I29" i="2"/>
  <c r="G29" i="2"/>
  <c r="E29" i="2"/>
  <c r="I15" i="2"/>
  <c r="G15" i="2"/>
  <c r="E15" i="2"/>
  <c r="I14" i="2"/>
  <c r="G14" i="2"/>
  <c r="E14" i="2"/>
  <c r="I13" i="2"/>
  <c r="G13" i="2"/>
  <c r="E13" i="2"/>
  <c r="I12" i="2"/>
  <c r="G12" i="2"/>
  <c r="E12" i="2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J3" i="1"/>
  <c r="I89" i="1" l="1"/>
  <c r="G89" i="1"/>
  <c r="E89" i="1"/>
  <c r="I88" i="1"/>
  <c r="G88" i="1"/>
  <c r="E88" i="1"/>
  <c r="I87" i="1"/>
  <c r="G87" i="1"/>
  <c r="E87" i="1"/>
  <c r="I86" i="1"/>
  <c r="G86" i="1"/>
  <c r="E86" i="1"/>
  <c r="I85" i="1"/>
  <c r="G85" i="1"/>
  <c r="E85" i="1"/>
  <c r="I84" i="1"/>
  <c r="G84" i="1"/>
  <c r="E84" i="1"/>
  <c r="I83" i="1"/>
  <c r="G83" i="1"/>
  <c r="E83" i="1"/>
  <c r="I82" i="1"/>
  <c r="G82" i="1"/>
  <c r="E82" i="1"/>
  <c r="I81" i="1"/>
  <c r="G81" i="1"/>
  <c r="E81" i="1"/>
  <c r="I80" i="1"/>
  <c r="G80" i="1"/>
  <c r="E80" i="1"/>
  <c r="I79" i="1"/>
  <c r="G79" i="1"/>
  <c r="E79" i="1"/>
  <c r="I78" i="1"/>
  <c r="G78" i="1"/>
  <c r="E78" i="1"/>
  <c r="I77" i="1"/>
  <c r="G77" i="1"/>
  <c r="E77" i="1"/>
  <c r="I76" i="1"/>
  <c r="G76" i="1"/>
  <c r="E76" i="1"/>
  <c r="I75" i="1"/>
  <c r="G75" i="1"/>
  <c r="E75" i="1"/>
  <c r="I74" i="1"/>
  <c r="G74" i="1"/>
  <c r="E74" i="1"/>
  <c r="I73" i="1"/>
  <c r="G73" i="1"/>
  <c r="E73" i="1"/>
  <c r="I72" i="1"/>
  <c r="G72" i="1"/>
  <c r="E72" i="1"/>
  <c r="I71" i="1"/>
  <c r="G71" i="1"/>
  <c r="E71" i="1"/>
  <c r="I70" i="1"/>
  <c r="G70" i="1"/>
  <c r="E70" i="1"/>
  <c r="I69" i="1"/>
  <c r="G69" i="1"/>
  <c r="E69" i="1"/>
  <c r="I68" i="1"/>
  <c r="G68" i="1"/>
  <c r="E68" i="1"/>
  <c r="I67" i="1"/>
  <c r="G67" i="1"/>
  <c r="E67" i="1"/>
  <c r="I66" i="1"/>
  <c r="G66" i="1"/>
  <c r="E66" i="1"/>
  <c r="I65" i="1"/>
  <c r="G65" i="1"/>
  <c r="E65" i="1"/>
  <c r="I64" i="1"/>
  <c r="G64" i="1"/>
  <c r="E64" i="1"/>
  <c r="I63" i="1"/>
  <c r="G63" i="1"/>
  <c r="E63" i="1"/>
  <c r="I62" i="1"/>
  <c r="G62" i="1"/>
  <c r="E62" i="1"/>
  <c r="I61" i="1"/>
  <c r="G61" i="1"/>
  <c r="E61" i="1"/>
  <c r="I60" i="1"/>
  <c r="G60" i="1"/>
  <c r="E60" i="1"/>
  <c r="I59" i="1"/>
  <c r="G59" i="1"/>
  <c r="E59" i="1"/>
  <c r="I58" i="1"/>
  <c r="G58" i="1"/>
  <c r="E58" i="1"/>
  <c r="I57" i="1"/>
  <c r="G57" i="1"/>
  <c r="E57" i="1"/>
  <c r="I56" i="1"/>
  <c r="G56" i="1"/>
  <c r="E56" i="1"/>
  <c r="I55" i="1"/>
  <c r="G55" i="1"/>
  <c r="E55" i="1"/>
  <c r="I54" i="1"/>
  <c r="G54" i="1"/>
  <c r="E54" i="1"/>
  <c r="I53" i="1"/>
  <c r="G53" i="1"/>
  <c r="E53" i="1"/>
  <c r="I52" i="1"/>
  <c r="G52" i="1"/>
  <c r="E52" i="1"/>
  <c r="I51" i="1"/>
  <c r="G51" i="1"/>
  <c r="E51" i="1"/>
  <c r="I50" i="1"/>
  <c r="G50" i="1"/>
  <c r="E50" i="1"/>
  <c r="I49" i="1"/>
  <c r="G49" i="1"/>
  <c r="E49" i="1"/>
  <c r="I48" i="1"/>
  <c r="G48" i="1"/>
  <c r="E48" i="1"/>
  <c r="I47" i="1"/>
  <c r="G47" i="1"/>
  <c r="E47" i="1"/>
  <c r="I46" i="1"/>
  <c r="G46" i="1"/>
  <c r="E46" i="1"/>
  <c r="I45" i="1"/>
  <c r="G45" i="1"/>
  <c r="E45" i="1"/>
  <c r="I44" i="1"/>
  <c r="G44" i="1"/>
  <c r="E44" i="1"/>
  <c r="I43" i="1"/>
  <c r="G43" i="1"/>
  <c r="E43" i="1"/>
  <c r="I42" i="1"/>
  <c r="G42" i="1"/>
  <c r="E42" i="1"/>
  <c r="I41" i="1"/>
  <c r="G41" i="1"/>
  <c r="E41" i="1"/>
  <c r="I40" i="1"/>
  <c r="G40" i="1"/>
  <c r="E40" i="1"/>
  <c r="I39" i="1"/>
  <c r="G39" i="1"/>
  <c r="E39" i="1"/>
  <c r="I38" i="1"/>
  <c r="G38" i="1"/>
  <c r="E38" i="1"/>
  <c r="I37" i="1"/>
  <c r="G37" i="1"/>
  <c r="E37" i="1"/>
  <c r="I36" i="1"/>
  <c r="G36" i="1"/>
  <c r="E36" i="1"/>
  <c r="I35" i="1"/>
  <c r="G35" i="1"/>
  <c r="E35" i="1"/>
  <c r="I34" i="1"/>
  <c r="G34" i="1"/>
  <c r="E34" i="1"/>
  <c r="I33" i="1"/>
  <c r="G33" i="1"/>
  <c r="E33" i="1"/>
  <c r="I32" i="1"/>
  <c r="G32" i="1"/>
  <c r="E32" i="1"/>
  <c r="I26" i="1"/>
  <c r="G26" i="1"/>
  <c r="E26" i="1"/>
  <c r="I15" i="1"/>
  <c r="G15" i="1"/>
  <c r="E15" i="1"/>
  <c r="I14" i="1"/>
  <c r="G14" i="1"/>
  <c r="E14" i="1"/>
  <c r="I13" i="1"/>
  <c r="G13" i="1"/>
  <c r="E13" i="1"/>
  <c r="I12" i="1"/>
  <c r="G12" i="1"/>
  <c r="E12" i="1"/>
  <c r="K26" i="1" l="1"/>
  <c r="K36" i="1"/>
  <c r="K40" i="1"/>
  <c r="K60" i="1"/>
  <c r="K64" i="1"/>
  <c r="K72" i="1"/>
  <c r="K76" i="1"/>
  <c r="K80" i="1"/>
  <c r="K88" i="1"/>
  <c r="K46" i="1"/>
  <c r="K50" i="1"/>
  <c r="K54" i="1"/>
  <c r="K58" i="1"/>
  <c r="K62" i="1"/>
  <c r="K66" i="1"/>
  <c r="K70" i="1"/>
  <c r="K74" i="1"/>
  <c r="K78" i="1"/>
  <c r="K82" i="1"/>
  <c r="K12" i="1"/>
  <c r="K14" i="1"/>
  <c r="K33" i="1"/>
  <c r="K37" i="1"/>
  <c r="K41" i="1"/>
  <c r="K45" i="1"/>
  <c r="K49" i="1"/>
  <c r="K53" i="1"/>
  <c r="K57" i="1"/>
  <c r="K61" i="1"/>
  <c r="K65" i="1"/>
  <c r="K69" i="1"/>
  <c r="K73" i="1"/>
  <c r="K77" i="1"/>
  <c r="K81" i="1"/>
  <c r="K85" i="1"/>
  <c r="K89" i="1"/>
  <c r="K15" i="1"/>
  <c r="K34" i="1"/>
  <c r="K38" i="1"/>
  <c r="K42" i="1"/>
  <c r="K86" i="1"/>
  <c r="K44" i="1"/>
  <c r="K48" i="1"/>
  <c r="K52" i="1"/>
  <c r="K56" i="1"/>
  <c r="K68" i="1"/>
  <c r="K84" i="1"/>
  <c r="K13" i="1"/>
  <c r="K32" i="1"/>
  <c r="K35" i="1"/>
  <c r="K39" i="1"/>
  <c r="K43" i="1"/>
  <c r="K47" i="1"/>
  <c r="K51" i="1"/>
  <c r="K55" i="1"/>
  <c r="K59" i="1"/>
  <c r="K63" i="1"/>
  <c r="K67" i="1"/>
  <c r="K71" i="1"/>
  <c r="K75" i="1"/>
  <c r="K79" i="1"/>
  <c r="K83" i="1"/>
  <c r="K87" i="1"/>
</calcChain>
</file>

<file path=xl/sharedStrings.xml><?xml version="1.0" encoding="utf-8"?>
<sst xmlns="http://schemas.openxmlformats.org/spreadsheetml/2006/main" count="949" uniqueCount="224">
  <si>
    <t>排名</t>
  </si>
  <si>
    <t>学号</t>
  </si>
  <si>
    <t>总分</t>
  </si>
  <si>
    <t>备注</t>
  </si>
  <si>
    <t>2014300290042</t>
  </si>
  <si>
    <t>赵璐</t>
  </si>
  <si>
    <t>0</t>
  </si>
  <si>
    <t>放弃</t>
  </si>
  <si>
    <t>2014300290102</t>
  </si>
  <si>
    <t>王婉璐</t>
  </si>
  <si>
    <t>7</t>
  </si>
  <si>
    <t>2014300290039</t>
  </si>
  <si>
    <t>王思远</t>
  </si>
  <si>
    <t>5.2</t>
  </si>
  <si>
    <t>2.3</t>
  </si>
  <si>
    <t>2014300290120</t>
  </si>
  <si>
    <t>王彦琳</t>
  </si>
  <si>
    <t>2</t>
  </si>
  <si>
    <t>1.4</t>
  </si>
  <si>
    <t>2014300290057</t>
  </si>
  <si>
    <t>赵维宁</t>
  </si>
  <si>
    <t>7.7</t>
  </si>
  <si>
    <t>1.2</t>
  </si>
  <si>
    <t>2014300290101</t>
  </si>
  <si>
    <t>王锡欣</t>
  </si>
  <si>
    <t>2.4</t>
  </si>
  <si>
    <t>2014300290003</t>
  </si>
  <si>
    <t>魏妍婷</t>
  </si>
  <si>
    <t>2.2</t>
  </si>
  <si>
    <t>1</t>
  </si>
  <si>
    <t>2014300290017</t>
  </si>
  <si>
    <t>杨倩</t>
  </si>
  <si>
    <t>3</t>
  </si>
  <si>
    <t>1.3</t>
  </si>
  <si>
    <t>2014300290060</t>
  </si>
  <si>
    <t>庄玲嘉</t>
  </si>
  <si>
    <t>2.25</t>
  </si>
  <si>
    <t>2014300290113</t>
  </si>
  <si>
    <t>袁阳春</t>
  </si>
  <si>
    <t>1.1</t>
  </si>
  <si>
    <t>2014300290008</t>
  </si>
  <si>
    <t>叶黎霞</t>
  </si>
  <si>
    <t>1.8</t>
  </si>
  <si>
    <t>2014300290118</t>
  </si>
  <si>
    <t>南品希</t>
  </si>
  <si>
    <t>1.6</t>
  </si>
  <si>
    <t>2.1</t>
  </si>
  <si>
    <t>2014300290093</t>
  </si>
  <si>
    <t>李晨璐</t>
  </si>
  <si>
    <t>6.2</t>
  </si>
  <si>
    <t>2014300290032</t>
  </si>
  <si>
    <t>李云</t>
  </si>
  <si>
    <t>未过六级</t>
  </si>
  <si>
    <t>2014300290043</t>
  </si>
  <si>
    <t>曾文燕</t>
  </si>
  <si>
    <t>2014300290072</t>
  </si>
  <si>
    <t>汪楚琪</t>
  </si>
  <si>
    <t>2014300290065</t>
  </si>
  <si>
    <t>许钊</t>
  </si>
  <si>
    <t>6.7</t>
  </si>
  <si>
    <t>2.9</t>
  </si>
  <si>
    <t>2014300290056</t>
  </si>
  <si>
    <t>徐喆</t>
  </si>
  <si>
    <t>2.85</t>
  </si>
  <si>
    <t>2014300290067</t>
  </si>
  <si>
    <t>王翔宇</t>
  </si>
  <si>
    <t>0.6</t>
  </si>
  <si>
    <t>2014300290009</t>
  </si>
  <si>
    <t>游卿</t>
  </si>
  <si>
    <t>2014300290094</t>
  </si>
  <si>
    <t>殷佳云</t>
  </si>
  <si>
    <t>0.25</t>
  </si>
  <si>
    <t>2014300290112</t>
  </si>
  <si>
    <t>薛英子</t>
  </si>
  <si>
    <t>未交材料</t>
  </si>
  <si>
    <t>2014300290074</t>
  </si>
  <si>
    <t>刘文瑶</t>
  </si>
  <si>
    <t>2014300290080</t>
  </si>
  <si>
    <t>卫玲妘</t>
  </si>
  <si>
    <t>2014300290097</t>
  </si>
  <si>
    <t>岐尚鲜</t>
  </si>
  <si>
    <t>2014300290069</t>
  </si>
  <si>
    <t>周凡</t>
  </si>
  <si>
    <t>2014300290016</t>
  </si>
  <si>
    <t>田毓航</t>
  </si>
  <si>
    <t>2014300290108</t>
  </si>
  <si>
    <t>朱芷瑶</t>
  </si>
  <si>
    <t>2014300290024</t>
  </si>
  <si>
    <t>黄嘉瑜</t>
  </si>
  <si>
    <t>0.7</t>
  </si>
  <si>
    <t>2014300290068</t>
  </si>
  <si>
    <t>荆云飞</t>
  </si>
  <si>
    <t>0.45</t>
  </si>
  <si>
    <t>2014300290011</t>
  </si>
  <si>
    <t>沈玥</t>
  </si>
  <si>
    <t>2014300290106</t>
  </si>
  <si>
    <t>张玥</t>
  </si>
  <si>
    <t>2014300290082</t>
  </si>
  <si>
    <t>王惠鑫</t>
  </si>
  <si>
    <t>2014300290035</t>
  </si>
  <si>
    <t>向诗怡</t>
  </si>
  <si>
    <t>2014300290041</t>
  </si>
  <si>
    <t>姜彦竹</t>
  </si>
  <si>
    <t>2014300290119</t>
  </si>
  <si>
    <t>靳舒茗</t>
  </si>
  <si>
    <t>2014300290121</t>
  </si>
  <si>
    <t>陈希铭</t>
  </si>
  <si>
    <t>2014300290007</t>
  </si>
  <si>
    <t>杜星月</t>
  </si>
  <si>
    <t>2014300290026</t>
  </si>
  <si>
    <t>罗靓文</t>
  </si>
  <si>
    <t>2014301060041</t>
  </si>
  <si>
    <t>贺倩茹</t>
  </si>
  <si>
    <t>2014300290006</t>
  </si>
  <si>
    <t>向鑫</t>
  </si>
  <si>
    <t>2014300290034</t>
  </si>
  <si>
    <t>张晗</t>
  </si>
  <si>
    <t>2014300290091</t>
  </si>
  <si>
    <t>郑佩林</t>
  </si>
  <si>
    <t>2014300290004</t>
  </si>
  <si>
    <t>桂子程</t>
  </si>
  <si>
    <t>2014300290116</t>
  </si>
  <si>
    <t>刘丹</t>
  </si>
  <si>
    <t>2014300290105</t>
  </si>
  <si>
    <t>罗静怡</t>
  </si>
  <si>
    <t>2014300290028</t>
  </si>
  <si>
    <t>柴笛</t>
  </si>
  <si>
    <t>2014300290022</t>
  </si>
  <si>
    <t>袁紫薇</t>
  </si>
  <si>
    <t>2014300290048</t>
  </si>
  <si>
    <t>王蕴</t>
  </si>
  <si>
    <t>2014300290025</t>
  </si>
  <si>
    <t>李欣悦</t>
  </si>
  <si>
    <t>2014300290084</t>
  </si>
  <si>
    <t>李飒飒</t>
  </si>
  <si>
    <t>2014300290053</t>
  </si>
  <si>
    <t>吴宵月</t>
  </si>
  <si>
    <t>2014300290115</t>
  </si>
  <si>
    <t>李含烟</t>
  </si>
  <si>
    <t>2014300290027</t>
  </si>
  <si>
    <t>胡怡</t>
  </si>
  <si>
    <t>2014300290021</t>
  </si>
  <si>
    <t>韦信阳</t>
  </si>
  <si>
    <t>2014300290086</t>
  </si>
  <si>
    <t>王瑞平</t>
  </si>
  <si>
    <t>2014300290019</t>
  </si>
  <si>
    <t>吴晶玲</t>
  </si>
  <si>
    <t>挂科</t>
  </si>
  <si>
    <t>2014300290044</t>
  </si>
  <si>
    <t>陈莉</t>
  </si>
  <si>
    <t>2014300290089</t>
  </si>
  <si>
    <t>陈慧</t>
  </si>
  <si>
    <t>2014300290040</t>
  </si>
  <si>
    <t>崔振渊</t>
  </si>
  <si>
    <t>2014300290104</t>
  </si>
  <si>
    <t>涂寒秀</t>
  </si>
  <si>
    <t>2014300290029</t>
  </si>
  <si>
    <t>黄安怡</t>
  </si>
  <si>
    <t>2014300290078</t>
  </si>
  <si>
    <t>段雨芊</t>
  </si>
  <si>
    <t>2014300290061</t>
  </si>
  <si>
    <t>徐天骄</t>
  </si>
  <si>
    <t>2014300290015</t>
  </si>
  <si>
    <t>兰欣</t>
  </si>
  <si>
    <t>2014300290081</t>
  </si>
  <si>
    <t>陈兴</t>
  </si>
  <si>
    <t>2014300290099</t>
  </si>
  <si>
    <t>刘俊康</t>
  </si>
  <si>
    <t>2014300290054</t>
  </si>
  <si>
    <t>朱雨彤</t>
  </si>
  <si>
    <t>2014300290077</t>
  </si>
  <si>
    <t>吕逸平</t>
  </si>
  <si>
    <t>2014300290070</t>
  </si>
  <si>
    <t>王瑞钦</t>
  </si>
  <si>
    <t>2014300290030</t>
  </si>
  <si>
    <t>何明亮</t>
  </si>
  <si>
    <t>2014300290109</t>
  </si>
  <si>
    <t>赵晨晨</t>
  </si>
  <si>
    <t>2014300290059</t>
  </si>
  <si>
    <t>徐书诚</t>
  </si>
  <si>
    <t>2014300340088</t>
  </si>
  <si>
    <t>陆凌慧</t>
  </si>
  <si>
    <t>2014300290058</t>
  </si>
  <si>
    <t>覃漪然</t>
  </si>
  <si>
    <t>2014300290020</t>
  </si>
  <si>
    <t>金天</t>
  </si>
  <si>
    <t>2014300290087</t>
  </si>
  <si>
    <t>郑文君</t>
  </si>
  <si>
    <t>2014300290018</t>
  </si>
  <si>
    <t>刘妍君</t>
  </si>
  <si>
    <t>2014300290107</t>
  </si>
  <si>
    <t>向承丞</t>
  </si>
  <si>
    <t>2014300290049</t>
  </si>
  <si>
    <t>陈锴</t>
  </si>
  <si>
    <t>2014300290012</t>
  </si>
  <si>
    <t>胡晨楠</t>
  </si>
  <si>
    <t>2014300290123</t>
  </si>
  <si>
    <t>曾梓轩</t>
  </si>
  <si>
    <t>2014300290073</t>
  </si>
  <si>
    <t>马旭飞</t>
  </si>
  <si>
    <t>2014300290122</t>
  </si>
  <si>
    <t>孙海东</t>
  </si>
  <si>
    <t>2014310290014</t>
  </si>
  <si>
    <t>黄巧盈</t>
  </si>
  <si>
    <t>2014300290023</t>
  </si>
  <si>
    <t>白飞飞</t>
  </si>
  <si>
    <t>2014300290071</t>
  </si>
  <si>
    <t>于云贺</t>
  </si>
  <si>
    <t>必修课成绩</t>
    <phoneticPr fontId="2" type="noConversion"/>
  </si>
  <si>
    <t>学习成绩分</t>
    <phoneticPr fontId="2" type="noConversion"/>
  </si>
  <si>
    <t>原始科研加分</t>
    <phoneticPr fontId="2" type="noConversion"/>
  </si>
  <si>
    <t>科研加分</t>
    <phoneticPr fontId="2" type="noConversion"/>
  </si>
  <si>
    <t>原始活动加分</t>
    <phoneticPr fontId="2" type="noConversion"/>
  </si>
  <si>
    <t>活动加分</t>
    <phoneticPr fontId="2" type="noConversion"/>
  </si>
  <si>
    <t>姓名</t>
    <phoneticPr fontId="2" type="noConversion"/>
  </si>
  <si>
    <t>是否具有保研资格</t>
    <phoneticPr fontId="2" type="noConversion"/>
  </si>
  <si>
    <t>是</t>
    <phoneticPr fontId="2" type="noConversion"/>
  </si>
  <si>
    <t>14级汉语言文学专业保研资格公示</t>
    <phoneticPr fontId="2" type="noConversion"/>
  </si>
  <si>
    <t>否</t>
  </si>
  <si>
    <t>否</t>
    <phoneticPr fontId="2" type="noConversion"/>
  </si>
  <si>
    <t>未过六级 挂科</t>
    <phoneticPr fontId="2" type="noConversion"/>
  </si>
  <si>
    <t>未过六级 挂科</t>
    <phoneticPr fontId="2" type="noConversion"/>
  </si>
  <si>
    <t>总分1</t>
    <phoneticPr fontId="2" type="noConversion"/>
  </si>
  <si>
    <t>总分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</si>
</sst>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00000_ "/>
    <numFmt numFmtId="177" formatCode="0_ "/>
  </numFmts>
  <fonts count="5" x14ac:knownFonts="1">
    <font>
      <sz val="12"/>
      <name val="宋体"/>
      <charset val="134"/>
    </font>
    <font>
      <sz val="18"/>
      <name val="黑体"/>
      <family val="3"/>
      <charset val="134"/>
    </font>
    <font>
      <sz val="9"/>
      <name val="宋体"/>
      <family val="3"/>
      <charset val="134"/>
    </font>
    <font>
      <sz val="9"/>
      <name val="黑体"/>
      <family val="3"/>
      <charset val="134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/>
    <xf numFmtId="0" fontId="3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workbookViewId="0">
      <selection activeCell="A2" sqref="A1:N1048576"/>
    </sheetView>
  </sheetViews>
  <sheetFormatPr defaultColWidth="9" defaultRowHeight="14.25" x14ac:dyDescent="0.15"/>
  <cols>
    <col min="1" max="1" width="3.75" style="1" customWidth="1"/>
    <col min="2" max="2" width="11.625" customWidth="1"/>
    <col min="3" max="3" width="6.5" customWidth="1"/>
    <col min="4" max="4" width="11.125" style="2" customWidth="1"/>
    <col min="5" max="5" width="12.875" style="2" customWidth="1"/>
    <col min="6" max="6" width="9.125" style="2" customWidth="1"/>
    <col min="7" max="7" width="11.25" style="2" customWidth="1"/>
    <col min="8" max="8" width="10.125" style="2" customWidth="1"/>
    <col min="9" max="10" width="11.625" style="2" customWidth="1"/>
    <col min="11" max="11" width="12.25" style="2" customWidth="1"/>
    <col min="12" max="12" width="13.625" style="2" customWidth="1"/>
    <col min="13" max="13" width="7.625" customWidth="1"/>
    <col min="14" max="14" width="15" bestFit="1" customWidth="1"/>
  </cols>
  <sheetData>
    <row r="1" spans="1:14" ht="22.5" x14ac:dyDescent="0.15">
      <c r="A1" s="7" t="s">
        <v>217</v>
      </c>
      <c r="B1" s="7"/>
      <c r="C1" s="7"/>
      <c r="D1" s="8"/>
      <c r="E1" s="8"/>
      <c r="F1" s="8"/>
      <c r="G1" s="8"/>
      <c r="H1" s="8"/>
      <c r="I1" s="8"/>
      <c r="J1" s="8"/>
      <c r="K1" s="8"/>
      <c r="L1" s="8"/>
      <c r="M1" s="7"/>
    </row>
    <row r="2" spans="1:14" x14ac:dyDescent="0.15">
      <c r="A2" s="3" t="s">
        <v>0</v>
      </c>
      <c r="B2" s="4" t="s">
        <v>1</v>
      </c>
      <c r="C2" s="4" t="s">
        <v>214</v>
      </c>
      <c r="D2" s="5" t="s">
        <v>208</v>
      </c>
      <c r="E2" s="6" t="s">
        <v>209</v>
      </c>
      <c r="F2" s="5" t="s">
        <v>210</v>
      </c>
      <c r="G2" s="5" t="s">
        <v>211</v>
      </c>
      <c r="H2" s="5" t="s">
        <v>212</v>
      </c>
      <c r="I2" s="6" t="s">
        <v>213</v>
      </c>
      <c r="J2" s="6" t="s">
        <v>222</v>
      </c>
      <c r="K2" s="6" t="s">
        <v>2</v>
      </c>
      <c r="L2" s="6" t="s">
        <v>215</v>
      </c>
      <c r="M2" s="4" t="s">
        <v>3</v>
      </c>
    </row>
    <row r="3" spans="1:14" x14ac:dyDescent="0.15">
      <c r="A3" s="3">
        <v>1</v>
      </c>
      <c r="B3" s="4" t="s">
        <v>8</v>
      </c>
      <c r="C3" s="4" t="s">
        <v>9</v>
      </c>
      <c r="D3" s="5">
        <v>91.013698630137</v>
      </c>
      <c r="E3" s="6">
        <v>81.912328767123299</v>
      </c>
      <c r="F3" s="5" t="s">
        <v>10</v>
      </c>
      <c r="G3" s="6">
        <v>4.6666666666666661</v>
      </c>
      <c r="H3" s="5">
        <v>5</v>
      </c>
      <c r="I3" s="6">
        <v>3.333333333333333</v>
      </c>
      <c r="J3" s="6">
        <f>E1+G1+I1</f>
        <v>0</v>
      </c>
      <c r="K3" s="6">
        <v>89.912328700000003</v>
      </c>
      <c r="L3" s="6" t="s">
        <v>216</v>
      </c>
      <c r="M3" s="4"/>
      <c r="N3" s="2">
        <f t="shared" ref="N3:N34" si="0">+E3+G3+I3</f>
        <v>89.912328767123299</v>
      </c>
    </row>
    <row r="4" spans="1:14" x14ac:dyDescent="0.15">
      <c r="A4" s="3">
        <v>2</v>
      </c>
      <c r="B4" s="4" t="s">
        <v>19</v>
      </c>
      <c r="C4" s="4" t="s">
        <v>20</v>
      </c>
      <c r="D4" s="5">
        <v>89.270270269999997</v>
      </c>
      <c r="E4" s="6">
        <v>80.343243243000003</v>
      </c>
      <c r="F4" s="5" t="s">
        <v>21</v>
      </c>
      <c r="G4" s="6">
        <v>5.1333333333333329</v>
      </c>
      <c r="H4" s="5" t="s">
        <v>22</v>
      </c>
      <c r="I4" s="6">
        <v>0.79999999999999993</v>
      </c>
      <c r="J4" s="6"/>
      <c r="K4" s="6">
        <v>86.276576576333298</v>
      </c>
      <c r="L4" s="6" t="s">
        <v>216</v>
      </c>
      <c r="M4" s="4"/>
      <c r="N4" s="2">
        <f t="shared" si="0"/>
        <v>86.276576576333341</v>
      </c>
    </row>
    <row r="5" spans="1:14" x14ac:dyDescent="0.15">
      <c r="A5" s="3">
        <v>3</v>
      </c>
      <c r="B5" s="4" t="s">
        <v>11</v>
      </c>
      <c r="C5" s="4" t="s">
        <v>12</v>
      </c>
      <c r="D5" s="5">
        <v>89.378378380000001</v>
      </c>
      <c r="E5" s="6">
        <v>80.440540542000008</v>
      </c>
      <c r="F5" s="5" t="s">
        <v>13</v>
      </c>
      <c r="G5" s="6">
        <v>3.4666666666666668</v>
      </c>
      <c r="H5" s="5" t="s">
        <v>14</v>
      </c>
      <c r="I5" s="6">
        <v>1.5333333333333332</v>
      </c>
      <c r="J5" s="6"/>
      <c r="K5" s="6">
        <v>86.207207208666674</v>
      </c>
      <c r="L5" s="6" t="s">
        <v>216</v>
      </c>
      <c r="M5" s="4"/>
      <c r="N5" s="2">
        <f t="shared" si="0"/>
        <v>85.440540542000008</v>
      </c>
    </row>
    <row r="6" spans="1:14" x14ac:dyDescent="0.15">
      <c r="A6" s="3">
        <v>4</v>
      </c>
      <c r="B6" s="4" t="s">
        <v>57</v>
      </c>
      <c r="C6" s="4" t="s">
        <v>58</v>
      </c>
      <c r="D6" s="5">
        <v>86.943661971831006</v>
      </c>
      <c r="E6" s="6">
        <v>78.249295774647905</v>
      </c>
      <c r="F6" s="5" t="s">
        <v>59</v>
      </c>
      <c r="G6" s="6">
        <v>4.4666666666666668</v>
      </c>
      <c r="H6" s="5" t="s">
        <v>60</v>
      </c>
      <c r="I6" s="6">
        <v>1.9333333333333331</v>
      </c>
      <c r="J6" s="6"/>
      <c r="K6" s="6">
        <v>85.615962441314579</v>
      </c>
      <c r="L6" s="6" t="s">
        <v>216</v>
      </c>
      <c r="M6" s="4"/>
      <c r="N6" s="2">
        <f t="shared" si="0"/>
        <v>84.649295774647911</v>
      </c>
    </row>
    <row r="7" spans="1:14" x14ac:dyDescent="0.15">
      <c r="A7" s="3">
        <v>5</v>
      </c>
      <c r="B7" s="4" t="s">
        <v>55</v>
      </c>
      <c r="C7" s="4" t="s">
        <v>56</v>
      </c>
      <c r="D7" s="5">
        <v>86.958904109589</v>
      </c>
      <c r="E7" s="6">
        <v>78.263013698630104</v>
      </c>
      <c r="F7" s="5" t="s">
        <v>10</v>
      </c>
      <c r="G7" s="6">
        <v>4.6666666666666661</v>
      </c>
      <c r="H7" s="5" t="s">
        <v>46</v>
      </c>
      <c r="I7" s="6">
        <v>1.4</v>
      </c>
      <c r="J7" s="6"/>
      <c r="K7" s="6">
        <v>85.02968036529677</v>
      </c>
      <c r="L7" s="6" t="s">
        <v>216</v>
      </c>
      <c r="M7" s="4"/>
      <c r="N7" s="2">
        <f t="shared" si="0"/>
        <v>84.329680365296781</v>
      </c>
    </row>
    <row r="8" spans="1:14" x14ac:dyDescent="0.15">
      <c r="A8" s="3">
        <v>6</v>
      </c>
      <c r="B8" s="4" t="s">
        <v>47</v>
      </c>
      <c r="C8" s="4" t="s">
        <v>48</v>
      </c>
      <c r="D8" s="5">
        <v>87.391891891891902</v>
      </c>
      <c r="E8" s="6">
        <v>78.652702702702712</v>
      </c>
      <c r="F8" s="5" t="s">
        <v>49</v>
      </c>
      <c r="G8" s="6">
        <v>4.1333333333333329</v>
      </c>
      <c r="H8" s="5" t="s">
        <v>46</v>
      </c>
      <c r="I8" s="6">
        <v>1.4</v>
      </c>
      <c r="J8" s="6"/>
      <c r="K8" s="6">
        <v>84.886036036036046</v>
      </c>
      <c r="L8" s="6" t="s">
        <v>216</v>
      </c>
      <c r="M8" s="4"/>
      <c r="N8" s="2">
        <f t="shared" si="0"/>
        <v>84.186036036036057</v>
      </c>
    </row>
    <row r="9" spans="1:14" x14ac:dyDescent="0.15">
      <c r="A9" s="3">
        <v>7</v>
      </c>
      <c r="B9" s="4" t="s">
        <v>23</v>
      </c>
      <c r="C9" s="4" t="s">
        <v>24</v>
      </c>
      <c r="D9" s="5">
        <v>89.148648648648603</v>
      </c>
      <c r="E9" s="6">
        <v>80.23378378378375</v>
      </c>
      <c r="F9" s="5" t="s">
        <v>22</v>
      </c>
      <c r="G9" s="6">
        <v>0.79999999999999993</v>
      </c>
      <c r="H9" s="5" t="s">
        <v>25</v>
      </c>
      <c r="I9" s="6">
        <v>1.5999999999999999</v>
      </c>
      <c r="J9" s="6"/>
      <c r="K9" s="6">
        <v>83.433783783783753</v>
      </c>
      <c r="L9" s="6" t="s">
        <v>216</v>
      </c>
      <c r="M9" s="4"/>
      <c r="N9" s="2">
        <f t="shared" si="0"/>
        <v>82.633783783783741</v>
      </c>
    </row>
    <row r="10" spans="1:14" x14ac:dyDescent="0.15">
      <c r="A10" s="3">
        <v>8</v>
      </c>
      <c r="B10" s="4" t="s">
        <v>30</v>
      </c>
      <c r="C10" s="4" t="s">
        <v>31</v>
      </c>
      <c r="D10" s="5">
        <v>88.90540541</v>
      </c>
      <c r="E10" s="6">
        <v>80.014864869000007</v>
      </c>
      <c r="F10" s="5" t="s">
        <v>32</v>
      </c>
      <c r="G10" s="6">
        <v>2</v>
      </c>
      <c r="H10" s="5" t="s">
        <v>33</v>
      </c>
      <c r="I10" s="6">
        <v>0.8666666666666667</v>
      </c>
      <c r="J10" s="6"/>
      <c r="K10" s="6">
        <v>83.314864869000004</v>
      </c>
      <c r="L10" s="6" t="s">
        <v>216</v>
      </c>
      <c r="M10" s="4"/>
      <c r="N10" s="2">
        <f t="shared" si="0"/>
        <v>82.881531535666667</v>
      </c>
    </row>
    <row r="11" spans="1:14" x14ac:dyDescent="0.15">
      <c r="A11" s="3">
        <v>9</v>
      </c>
      <c r="B11" s="4" t="s">
        <v>15</v>
      </c>
      <c r="C11" s="4" t="s">
        <v>16</v>
      </c>
      <c r="D11" s="5">
        <v>89.324324324324294</v>
      </c>
      <c r="E11" s="6">
        <v>80.391891891891873</v>
      </c>
      <c r="F11" s="5" t="s">
        <v>17</v>
      </c>
      <c r="G11" s="6">
        <v>1.3333333333333333</v>
      </c>
      <c r="H11" s="5" t="s">
        <v>18</v>
      </c>
      <c r="I11" s="6">
        <v>0.93333333333333324</v>
      </c>
      <c r="J11" s="6"/>
      <c r="K11" s="6">
        <v>83.125225225225208</v>
      </c>
      <c r="L11" s="6" t="s">
        <v>216</v>
      </c>
      <c r="M11" s="4"/>
      <c r="N11" s="2">
        <f t="shared" si="0"/>
        <v>82.658558558558539</v>
      </c>
    </row>
    <row r="12" spans="1:14" x14ac:dyDescent="0.15">
      <c r="A12" s="3">
        <v>10</v>
      </c>
      <c r="B12" s="4" t="s">
        <v>26</v>
      </c>
      <c r="C12" s="4" t="s">
        <v>27</v>
      </c>
      <c r="D12" s="5">
        <v>89.121621619999999</v>
      </c>
      <c r="E12" s="6">
        <f>D12*0.9</f>
        <v>80.209459457999998</v>
      </c>
      <c r="F12" s="5" t="s">
        <v>28</v>
      </c>
      <c r="G12" s="6">
        <f>F12*(2/3)</f>
        <v>1.4666666666666668</v>
      </c>
      <c r="H12" s="5" t="s">
        <v>29</v>
      </c>
      <c r="I12" s="6">
        <f>H12*(2/3)</f>
        <v>0.66666666666666663</v>
      </c>
      <c r="J12" s="6"/>
      <c r="K12" s="6">
        <f>E12+G12+H12</f>
        <v>82.676126124666666</v>
      </c>
      <c r="L12" s="6" t="s">
        <v>216</v>
      </c>
      <c r="M12" s="4"/>
      <c r="N12" s="2">
        <f t="shared" si="0"/>
        <v>82.342792791333338</v>
      </c>
    </row>
    <row r="13" spans="1:14" x14ac:dyDescent="0.15">
      <c r="A13" s="3">
        <v>11</v>
      </c>
      <c r="B13" s="4" t="s">
        <v>34</v>
      </c>
      <c r="C13" s="4" t="s">
        <v>35</v>
      </c>
      <c r="D13" s="5">
        <v>88.756756760000002</v>
      </c>
      <c r="E13" s="6">
        <f>D13*0.9</f>
        <v>79.881081084000002</v>
      </c>
      <c r="F13" s="5" t="s">
        <v>36</v>
      </c>
      <c r="G13" s="6">
        <f>F13*(2/3)</f>
        <v>1.5</v>
      </c>
      <c r="H13" s="5" t="s">
        <v>29</v>
      </c>
      <c r="I13" s="6">
        <f>H13*(2/3)</f>
        <v>0.66666666666666663</v>
      </c>
      <c r="J13" s="6"/>
      <c r="K13" s="6">
        <f>E13+G13+H13</f>
        <v>82.381081084000002</v>
      </c>
      <c r="L13" s="6" t="s">
        <v>216</v>
      </c>
      <c r="M13" s="4"/>
      <c r="N13" s="2">
        <f t="shared" si="0"/>
        <v>82.047747750666673</v>
      </c>
    </row>
    <row r="14" spans="1:14" x14ac:dyDescent="0.15">
      <c r="A14" s="3">
        <v>12</v>
      </c>
      <c r="B14" s="4" t="s">
        <v>40</v>
      </c>
      <c r="C14" s="4" t="s">
        <v>41</v>
      </c>
      <c r="D14" s="5">
        <v>87.59459459</v>
      </c>
      <c r="E14" s="6">
        <f>D14*0.9</f>
        <v>78.835135131000001</v>
      </c>
      <c r="F14" s="5" t="s">
        <v>17</v>
      </c>
      <c r="G14" s="6">
        <f>F14*(2/3)</f>
        <v>1.3333333333333333</v>
      </c>
      <c r="H14" s="5" t="s">
        <v>42</v>
      </c>
      <c r="I14" s="6">
        <f>H14*(2/3)</f>
        <v>1.2</v>
      </c>
      <c r="J14" s="6"/>
      <c r="K14" s="6">
        <f>E14+G14+H14</f>
        <v>81.968468464333327</v>
      </c>
      <c r="L14" s="6" t="s">
        <v>216</v>
      </c>
      <c r="M14" s="4"/>
      <c r="N14" s="2">
        <f t="shared" si="0"/>
        <v>81.368468464333333</v>
      </c>
    </row>
    <row r="15" spans="1:14" x14ac:dyDescent="0.15">
      <c r="A15" s="3">
        <v>13</v>
      </c>
      <c r="B15" s="4" t="s">
        <v>43</v>
      </c>
      <c r="C15" s="4" t="s">
        <v>44</v>
      </c>
      <c r="D15" s="5">
        <v>87.445945945945994</v>
      </c>
      <c r="E15" s="6">
        <f>D15*0.9</f>
        <v>78.701351351351391</v>
      </c>
      <c r="F15" s="5" t="s">
        <v>45</v>
      </c>
      <c r="G15" s="6">
        <f>F15*(2/3)</f>
        <v>1.0666666666666667</v>
      </c>
      <c r="H15" s="5" t="s">
        <v>46</v>
      </c>
      <c r="I15" s="6">
        <f>H15*(2/3)</f>
        <v>1.4</v>
      </c>
      <c r="J15" s="6"/>
      <c r="K15" s="6">
        <f>E15+G15+H15</f>
        <v>81.868018018018049</v>
      </c>
      <c r="L15" s="6" t="s">
        <v>216</v>
      </c>
      <c r="M15" s="4"/>
      <c r="N15" s="2">
        <f t="shared" si="0"/>
        <v>81.16801801801806</v>
      </c>
    </row>
    <row r="16" spans="1:14" x14ac:dyDescent="0.15">
      <c r="A16" s="3">
        <v>14</v>
      </c>
      <c r="B16" s="4" t="s">
        <v>61</v>
      </c>
      <c r="C16" s="4" t="s">
        <v>62</v>
      </c>
      <c r="D16" s="5">
        <v>86.918918919999996</v>
      </c>
      <c r="E16" s="6">
        <v>78.227027027999995</v>
      </c>
      <c r="F16" s="5" t="s">
        <v>63</v>
      </c>
      <c r="G16" s="6">
        <v>1.9</v>
      </c>
      <c r="H16" s="5" t="s">
        <v>18</v>
      </c>
      <c r="I16" s="6">
        <v>0.93333333333333324</v>
      </c>
      <c r="J16" s="6"/>
      <c r="K16" s="6">
        <v>81.527027028000006</v>
      </c>
      <c r="L16" s="6" t="s">
        <v>219</v>
      </c>
      <c r="M16" s="4"/>
      <c r="N16" s="2">
        <f t="shared" si="0"/>
        <v>81.060360361333338</v>
      </c>
    </row>
    <row r="17" spans="1:14" x14ac:dyDescent="0.15">
      <c r="A17" s="3">
        <v>15</v>
      </c>
      <c r="B17" s="4" t="s">
        <v>37</v>
      </c>
      <c r="C17" s="4" t="s">
        <v>38</v>
      </c>
      <c r="D17" s="5">
        <v>88.040540539999995</v>
      </c>
      <c r="E17" s="6">
        <v>79.236486486486456</v>
      </c>
      <c r="F17" s="5" t="s">
        <v>6</v>
      </c>
      <c r="G17" s="6">
        <v>0</v>
      </c>
      <c r="H17" s="5" t="s">
        <v>39</v>
      </c>
      <c r="I17" s="6">
        <v>0.73333333333333339</v>
      </c>
      <c r="J17" s="6"/>
      <c r="K17" s="6">
        <v>80.33648648648645</v>
      </c>
      <c r="L17" s="6" t="s">
        <v>219</v>
      </c>
      <c r="M17" s="4"/>
      <c r="N17" s="2">
        <f t="shared" si="0"/>
        <v>79.96981981981979</v>
      </c>
    </row>
    <row r="18" spans="1:14" x14ac:dyDescent="0.15">
      <c r="A18" s="3">
        <v>16</v>
      </c>
      <c r="B18" s="4" t="s">
        <v>75</v>
      </c>
      <c r="C18" s="4" t="s">
        <v>76</v>
      </c>
      <c r="D18" s="5">
        <v>86.465753424657507</v>
      </c>
      <c r="E18" s="6">
        <v>77.819178082191755</v>
      </c>
      <c r="F18" s="5" t="s">
        <v>66</v>
      </c>
      <c r="G18" s="6">
        <v>0.39999999999999997</v>
      </c>
      <c r="H18" s="5" t="s">
        <v>18</v>
      </c>
      <c r="I18" s="6">
        <v>0.93333333333333324</v>
      </c>
      <c r="J18" s="6"/>
      <c r="K18" s="6">
        <v>79.619178082191766</v>
      </c>
      <c r="L18" s="6" t="s">
        <v>219</v>
      </c>
      <c r="M18" s="4"/>
      <c r="N18" s="2">
        <f t="shared" si="0"/>
        <v>79.152511415525098</v>
      </c>
    </row>
    <row r="19" spans="1:14" x14ac:dyDescent="0.15">
      <c r="A19" s="3">
        <v>17</v>
      </c>
      <c r="B19" s="4" t="s">
        <v>69</v>
      </c>
      <c r="C19" s="4" t="s">
        <v>70</v>
      </c>
      <c r="D19" s="5">
        <v>86.756756756756801</v>
      </c>
      <c r="E19" s="6">
        <v>78.081081081081123</v>
      </c>
      <c r="F19" s="5" t="s">
        <v>71</v>
      </c>
      <c r="G19" s="6">
        <v>0.16666666666666666</v>
      </c>
      <c r="H19" s="5" t="s">
        <v>39</v>
      </c>
      <c r="I19" s="6">
        <v>0.73333333333333339</v>
      </c>
      <c r="J19" s="6"/>
      <c r="K19" s="6">
        <v>79.347747747747789</v>
      </c>
      <c r="L19" s="6" t="s">
        <v>219</v>
      </c>
      <c r="M19" s="4"/>
      <c r="N19" s="2">
        <f t="shared" si="0"/>
        <v>78.981081081081129</v>
      </c>
    </row>
    <row r="20" spans="1:14" x14ac:dyDescent="0.15">
      <c r="A20" s="3">
        <v>18</v>
      </c>
      <c r="B20" s="4" t="s">
        <v>77</v>
      </c>
      <c r="C20" s="4" t="s">
        <v>78</v>
      </c>
      <c r="D20" s="5">
        <v>86.270270270270302</v>
      </c>
      <c r="E20" s="6">
        <v>77.643243243243276</v>
      </c>
      <c r="F20" s="5" t="s">
        <v>29</v>
      </c>
      <c r="G20" s="6">
        <v>0.66666666666666663</v>
      </c>
      <c r="H20" s="5" t="s">
        <v>29</v>
      </c>
      <c r="I20" s="6">
        <v>0.66666666666666663</v>
      </c>
      <c r="J20" s="6"/>
      <c r="K20" s="6">
        <v>79.309909909909948</v>
      </c>
      <c r="L20" s="6" t="s">
        <v>219</v>
      </c>
      <c r="M20" s="4"/>
      <c r="N20" s="2">
        <f t="shared" si="0"/>
        <v>78.976576576576619</v>
      </c>
    </row>
    <row r="21" spans="1:14" x14ac:dyDescent="0.15">
      <c r="A21" s="3">
        <v>19</v>
      </c>
      <c r="B21" s="4" t="s">
        <v>87</v>
      </c>
      <c r="C21" s="4" t="s">
        <v>88</v>
      </c>
      <c r="D21" s="5">
        <v>85.657142859999993</v>
      </c>
      <c r="E21" s="6">
        <v>77.091428573999991</v>
      </c>
      <c r="F21" s="5" t="s">
        <v>17</v>
      </c>
      <c r="G21" s="6">
        <v>1.3333333333333333</v>
      </c>
      <c r="H21" s="5" t="s">
        <v>89</v>
      </c>
      <c r="I21" s="6">
        <v>0.46666666666666662</v>
      </c>
      <c r="J21" s="6"/>
      <c r="K21" s="6">
        <v>79.124761907333323</v>
      </c>
      <c r="L21" s="6" t="s">
        <v>219</v>
      </c>
      <c r="M21" s="4"/>
      <c r="N21" s="2">
        <f t="shared" si="0"/>
        <v>78.891428573999988</v>
      </c>
    </row>
    <row r="22" spans="1:14" x14ac:dyDescent="0.15">
      <c r="A22" s="3">
        <v>20</v>
      </c>
      <c r="B22" s="4" t="s">
        <v>67</v>
      </c>
      <c r="C22" s="4" t="s">
        <v>68</v>
      </c>
      <c r="D22" s="5">
        <v>86.783783779999993</v>
      </c>
      <c r="E22" s="6">
        <v>78.105405402000002</v>
      </c>
      <c r="F22" s="5" t="s">
        <v>66</v>
      </c>
      <c r="G22" s="6">
        <v>0.39999999999999997</v>
      </c>
      <c r="H22" s="5" t="s">
        <v>66</v>
      </c>
      <c r="I22" s="6">
        <v>0.39999999999999997</v>
      </c>
      <c r="J22" s="6"/>
      <c r="K22" s="6">
        <v>79.105405402000002</v>
      </c>
      <c r="L22" s="6" t="s">
        <v>219</v>
      </c>
      <c r="M22" s="4"/>
      <c r="N22" s="2">
        <f t="shared" si="0"/>
        <v>78.905405402000014</v>
      </c>
    </row>
    <row r="23" spans="1:14" x14ac:dyDescent="0.15">
      <c r="A23" s="3">
        <v>21</v>
      </c>
      <c r="B23" s="4" t="s">
        <v>90</v>
      </c>
      <c r="C23" s="4" t="s">
        <v>91</v>
      </c>
      <c r="D23" s="5">
        <v>85.6216216216216</v>
      </c>
      <c r="E23" s="6">
        <v>77.059459459459447</v>
      </c>
      <c r="F23" s="5" t="s">
        <v>92</v>
      </c>
      <c r="G23" s="6">
        <v>0.3</v>
      </c>
      <c r="H23" s="5" t="s">
        <v>45</v>
      </c>
      <c r="I23" s="6">
        <v>1.0666666666666667</v>
      </c>
      <c r="J23" s="6"/>
      <c r="K23" s="6">
        <v>78.959459459459438</v>
      </c>
      <c r="L23" s="6" t="s">
        <v>219</v>
      </c>
      <c r="M23" s="4"/>
      <c r="N23" s="2">
        <f t="shared" si="0"/>
        <v>78.426126126126107</v>
      </c>
    </row>
    <row r="24" spans="1:14" x14ac:dyDescent="0.15">
      <c r="A24" s="3">
        <v>22</v>
      </c>
      <c r="B24" s="4" t="s">
        <v>64</v>
      </c>
      <c r="C24" s="4" t="s">
        <v>65</v>
      </c>
      <c r="D24" s="5">
        <v>86.810810810810807</v>
      </c>
      <c r="E24" s="6">
        <v>78.129729729729732</v>
      </c>
      <c r="F24" s="5" t="s">
        <v>66</v>
      </c>
      <c r="G24" s="6">
        <v>0.39999999999999997</v>
      </c>
      <c r="H24" s="5" t="s">
        <v>6</v>
      </c>
      <c r="I24" s="6">
        <v>0</v>
      </c>
      <c r="J24" s="6"/>
      <c r="K24" s="6">
        <v>78.529729729729738</v>
      </c>
      <c r="L24" s="6" t="s">
        <v>219</v>
      </c>
      <c r="M24" s="4"/>
      <c r="N24" s="2">
        <f t="shared" si="0"/>
        <v>78.529729729729738</v>
      </c>
    </row>
    <row r="25" spans="1:14" x14ac:dyDescent="0.15">
      <c r="A25" s="3">
        <v>23</v>
      </c>
      <c r="B25" s="4" t="s">
        <v>81</v>
      </c>
      <c r="C25" s="4" t="s">
        <v>82</v>
      </c>
      <c r="D25" s="5">
        <v>86.243243243243199</v>
      </c>
      <c r="E25" s="6">
        <v>77.61891891891888</v>
      </c>
      <c r="F25" s="5" t="s">
        <v>29</v>
      </c>
      <c r="G25" s="6">
        <v>0.66666666666666663</v>
      </c>
      <c r="H25" s="5" t="s">
        <v>6</v>
      </c>
      <c r="I25" s="6">
        <v>0</v>
      </c>
      <c r="J25" s="6"/>
      <c r="K25" s="6">
        <v>78.285585585585551</v>
      </c>
      <c r="L25" s="6" t="s">
        <v>219</v>
      </c>
      <c r="M25" s="4"/>
      <c r="N25" s="2">
        <f t="shared" si="0"/>
        <v>78.285585585585551</v>
      </c>
    </row>
    <row r="26" spans="1:14" x14ac:dyDescent="0.15">
      <c r="A26" s="3">
        <v>24</v>
      </c>
      <c r="B26" s="4" t="s">
        <v>72</v>
      </c>
      <c r="C26" s="4" t="s">
        <v>73</v>
      </c>
      <c r="D26" s="5">
        <v>86.635135135135101</v>
      </c>
      <c r="E26" s="6">
        <f>D26*0.9</f>
        <v>77.971621621621594</v>
      </c>
      <c r="F26" s="5" t="s">
        <v>6</v>
      </c>
      <c r="G26" s="6">
        <f>F26*(2/3)</f>
        <v>0</v>
      </c>
      <c r="H26" s="5" t="s">
        <v>6</v>
      </c>
      <c r="I26" s="6">
        <f>H26*(2/3)</f>
        <v>0</v>
      </c>
      <c r="J26" s="6"/>
      <c r="K26" s="6">
        <f>E26+G26+H26</f>
        <v>77.971621621621594</v>
      </c>
      <c r="L26" s="6" t="s">
        <v>219</v>
      </c>
      <c r="M26" s="4" t="s">
        <v>74</v>
      </c>
      <c r="N26" s="2">
        <f t="shared" si="0"/>
        <v>77.971621621621594</v>
      </c>
    </row>
    <row r="27" spans="1:14" x14ac:dyDescent="0.15">
      <c r="A27" s="3">
        <v>25</v>
      </c>
      <c r="B27" s="4" t="s">
        <v>83</v>
      </c>
      <c r="C27" s="4" t="s">
        <v>84</v>
      </c>
      <c r="D27" s="5">
        <v>85.932432430000006</v>
      </c>
      <c r="E27" s="6">
        <v>77.339189187000002</v>
      </c>
      <c r="F27" s="5" t="s">
        <v>6</v>
      </c>
      <c r="G27" s="6">
        <v>0</v>
      </c>
      <c r="H27" s="5" t="s">
        <v>6</v>
      </c>
      <c r="I27" s="6">
        <v>0</v>
      </c>
      <c r="J27" s="6"/>
      <c r="K27" s="6">
        <v>77.339189187000002</v>
      </c>
      <c r="L27" s="6" t="s">
        <v>219</v>
      </c>
      <c r="M27" s="4" t="s">
        <v>74</v>
      </c>
      <c r="N27" s="2">
        <f t="shared" si="0"/>
        <v>77.339189187000002</v>
      </c>
    </row>
    <row r="28" spans="1:14" x14ac:dyDescent="0.15">
      <c r="A28" s="3">
        <v>26</v>
      </c>
      <c r="B28" s="4" t="s">
        <v>85</v>
      </c>
      <c r="C28" s="4" t="s">
        <v>86</v>
      </c>
      <c r="D28" s="5">
        <v>85.851351351351397</v>
      </c>
      <c r="E28" s="6">
        <v>77.266216216216264</v>
      </c>
      <c r="F28" s="5" t="s">
        <v>6</v>
      </c>
      <c r="G28" s="6">
        <v>0</v>
      </c>
      <c r="H28" s="5" t="s">
        <v>6</v>
      </c>
      <c r="I28" s="6">
        <v>0</v>
      </c>
      <c r="J28" s="6"/>
      <c r="K28" s="6">
        <v>77.266216216216264</v>
      </c>
      <c r="L28" s="6" t="s">
        <v>219</v>
      </c>
      <c r="M28" s="4" t="s">
        <v>74</v>
      </c>
      <c r="N28" s="2">
        <f t="shared" si="0"/>
        <v>77.266216216216264</v>
      </c>
    </row>
    <row r="29" spans="1:14" x14ac:dyDescent="0.15">
      <c r="A29" s="3">
        <v>27</v>
      </c>
      <c r="B29" s="4" t="s">
        <v>4</v>
      </c>
      <c r="C29" s="4" t="s">
        <v>5</v>
      </c>
      <c r="D29" s="5">
        <v>91.459459460000005</v>
      </c>
      <c r="E29" s="6">
        <v>82.313513514000007</v>
      </c>
      <c r="F29" s="5" t="s">
        <v>6</v>
      </c>
      <c r="G29" s="6">
        <v>0</v>
      </c>
      <c r="H29" s="5" t="s">
        <v>6</v>
      </c>
      <c r="I29" s="6">
        <v>0</v>
      </c>
      <c r="J29" s="6"/>
      <c r="K29" s="6">
        <v>82.313513514000007</v>
      </c>
      <c r="L29" s="6" t="s">
        <v>219</v>
      </c>
      <c r="M29" s="4" t="s">
        <v>7</v>
      </c>
      <c r="N29" s="2">
        <f t="shared" si="0"/>
        <v>82.313513514000007</v>
      </c>
    </row>
    <row r="30" spans="1:14" x14ac:dyDescent="0.15">
      <c r="A30" s="3">
        <v>28</v>
      </c>
      <c r="B30" s="4" t="s">
        <v>53</v>
      </c>
      <c r="C30" s="4" t="s">
        <v>54</v>
      </c>
      <c r="D30" s="5">
        <v>87</v>
      </c>
      <c r="E30" s="6">
        <v>78.3</v>
      </c>
      <c r="F30" s="5" t="s">
        <v>6</v>
      </c>
      <c r="G30" s="6">
        <v>0</v>
      </c>
      <c r="H30" s="5" t="s">
        <v>6</v>
      </c>
      <c r="I30" s="6">
        <v>0</v>
      </c>
      <c r="J30" s="6"/>
      <c r="K30" s="6">
        <v>78.3</v>
      </c>
      <c r="L30" s="6" t="s">
        <v>219</v>
      </c>
      <c r="M30" s="4" t="s">
        <v>7</v>
      </c>
      <c r="N30" s="2">
        <f t="shared" si="0"/>
        <v>78.3</v>
      </c>
    </row>
    <row r="31" spans="1:14" x14ac:dyDescent="0.15">
      <c r="A31" s="3">
        <v>29</v>
      </c>
      <c r="B31" s="4" t="s">
        <v>50</v>
      </c>
      <c r="C31" s="4" t="s">
        <v>51</v>
      </c>
      <c r="D31" s="5">
        <v>87.149253729999998</v>
      </c>
      <c r="E31" s="6">
        <v>78.434328356999998</v>
      </c>
      <c r="F31" s="5" t="s">
        <v>6</v>
      </c>
      <c r="G31" s="6">
        <v>0</v>
      </c>
      <c r="H31" s="5" t="s">
        <v>6</v>
      </c>
      <c r="I31" s="6">
        <v>0</v>
      </c>
      <c r="J31" s="6"/>
      <c r="K31" s="6">
        <v>78.434328356999998</v>
      </c>
      <c r="L31" s="6" t="s">
        <v>218</v>
      </c>
      <c r="M31" s="4" t="s">
        <v>52</v>
      </c>
      <c r="N31" s="2">
        <f t="shared" si="0"/>
        <v>78.434328356999998</v>
      </c>
    </row>
    <row r="32" spans="1:14" x14ac:dyDescent="0.15">
      <c r="A32" s="3">
        <v>30</v>
      </c>
      <c r="B32" s="4" t="s">
        <v>79</v>
      </c>
      <c r="C32" s="4" t="s">
        <v>80</v>
      </c>
      <c r="D32" s="5">
        <v>86.270270270270302</v>
      </c>
      <c r="E32" s="6">
        <f t="shared" ref="E32:E63" si="1">D32*0.9</f>
        <v>77.643243243243276</v>
      </c>
      <c r="F32" s="5" t="s">
        <v>6</v>
      </c>
      <c r="G32" s="6">
        <f t="shared" ref="G32:G63" si="2">F32*(2/3)</f>
        <v>0</v>
      </c>
      <c r="H32" s="5" t="s">
        <v>6</v>
      </c>
      <c r="I32" s="6">
        <f t="shared" ref="I32:I63" si="3">H32*(2/3)</f>
        <v>0</v>
      </c>
      <c r="J32" s="6"/>
      <c r="K32" s="6">
        <f t="shared" ref="K32:K63" si="4">E32+G32+H32</f>
        <v>77.643243243243276</v>
      </c>
      <c r="L32" s="6" t="s">
        <v>218</v>
      </c>
      <c r="M32" s="4" t="s">
        <v>52</v>
      </c>
      <c r="N32" s="2">
        <f t="shared" si="0"/>
        <v>77.643243243243276</v>
      </c>
    </row>
    <row r="33" spans="1:14" x14ac:dyDescent="0.15">
      <c r="A33" s="3">
        <v>31</v>
      </c>
      <c r="B33" s="4" t="s">
        <v>93</v>
      </c>
      <c r="C33" s="4" t="s">
        <v>94</v>
      </c>
      <c r="D33" s="5">
        <v>85.521126760000001</v>
      </c>
      <c r="E33" s="5">
        <f t="shared" si="1"/>
        <v>76.969014084000008</v>
      </c>
      <c r="F33" s="5" t="s">
        <v>6</v>
      </c>
      <c r="G33" s="5">
        <f t="shared" si="2"/>
        <v>0</v>
      </c>
      <c r="H33" s="5" t="s">
        <v>6</v>
      </c>
      <c r="I33" s="5">
        <f t="shared" si="3"/>
        <v>0</v>
      </c>
      <c r="J33" s="5"/>
      <c r="K33" s="5">
        <f t="shared" si="4"/>
        <v>76.969014084000008</v>
      </c>
      <c r="L33" s="5" t="s">
        <v>218</v>
      </c>
      <c r="M33" s="4"/>
      <c r="N33" s="2">
        <f t="shared" si="0"/>
        <v>76.969014084000008</v>
      </c>
    </row>
    <row r="34" spans="1:14" x14ac:dyDescent="0.15">
      <c r="A34" s="3">
        <v>32</v>
      </c>
      <c r="B34" s="4" t="s">
        <v>95</v>
      </c>
      <c r="C34" s="4" t="s">
        <v>96</v>
      </c>
      <c r="D34" s="5">
        <v>85.472972972972997</v>
      </c>
      <c r="E34" s="5">
        <f t="shared" si="1"/>
        <v>76.925675675675706</v>
      </c>
      <c r="F34" s="5" t="s">
        <v>6</v>
      </c>
      <c r="G34" s="5">
        <f t="shared" si="2"/>
        <v>0</v>
      </c>
      <c r="H34" s="5" t="s">
        <v>6</v>
      </c>
      <c r="I34" s="5">
        <f t="shared" si="3"/>
        <v>0</v>
      </c>
      <c r="J34" s="5"/>
      <c r="K34" s="5">
        <f t="shared" si="4"/>
        <v>76.925675675675706</v>
      </c>
      <c r="L34" s="5" t="s">
        <v>218</v>
      </c>
      <c r="M34" s="4"/>
      <c r="N34" s="2">
        <f t="shared" si="0"/>
        <v>76.925675675675706</v>
      </c>
    </row>
    <row r="35" spans="1:14" x14ac:dyDescent="0.15">
      <c r="A35" s="3">
        <v>33</v>
      </c>
      <c r="B35" s="4" t="s">
        <v>97</v>
      </c>
      <c r="C35" s="4" t="s">
        <v>98</v>
      </c>
      <c r="D35" s="5">
        <v>85.3783783783784</v>
      </c>
      <c r="E35" s="5">
        <f t="shared" si="1"/>
        <v>76.840540540540559</v>
      </c>
      <c r="F35" s="5" t="s">
        <v>6</v>
      </c>
      <c r="G35" s="5">
        <f t="shared" si="2"/>
        <v>0</v>
      </c>
      <c r="H35" s="5" t="s">
        <v>6</v>
      </c>
      <c r="I35" s="5">
        <f t="shared" si="3"/>
        <v>0</v>
      </c>
      <c r="J35" s="5"/>
      <c r="K35" s="5">
        <f t="shared" si="4"/>
        <v>76.840540540540559</v>
      </c>
      <c r="L35" s="5" t="s">
        <v>218</v>
      </c>
      <c r="M35" s="4"/>
      <c r="N35" s="2">
        <f t="shared" ref="N35:N66" si="5">+E35+G35+I35</f>
        <v>76.840540540540559</v>
      </c>
    </row>
    <row r="36" spans="1:14" x14ac:dyDescent="0.15">
      <c r="A36" s="3">
        <v>34</v>
      </c>
      <c r="B36" s="4" t="s">
        <v>99</v>
      </c>
      <c r="C36" s="4" t="s">
        <v>100</v>
      </c>
      <c r="D36" s="5">
        <v>85.225352110000003</v>
      </c>
      <c r="E36" s="5">
        <f t="shared" si="1"/>
        <v>76.702816898999998</v>
      </c>
      <c r="F36" s="5" t="s">
        <v>6</v>
      </c>
      <c r="G36" s="5">
        <f t="shared" si="2"/>
        <v>0</v>
      </c>
      <c r="H36" s="5" t="s">
        <v>6</v>
      </c>
      <c r="I36" s="5">
        <f t="shared" si="3"/>
        <v>0</v>
      </c>
      <c r="J36" s="5"/>
      <c r="K36" s="5">
        <f t="shared" si="4"/>
        <v>76.702816898999998</v>
      </c>
      <c r="L36" s="5" t="s">
        <v>218</v>
      </c>
      <c r="M36" s="4"/>
      <c r="N36" s="2">
        <f t="shared" si="5"/>
        <v>76.702816898999998</v>
      </c>
    </row>
    <row r="37" spans="1:14" x14ac:dyDescent="0.15">
      <c r="A37" s="3">
        <v>35</v>
      </c>
      <c r="B37" s="4" t="s">
        <v>101</v>
      </c>
      <c r="C37" s="4" t="s">
        <v>102</v>
      </c>
      <c r="D37" s="5">
        <v>85.211226761000006</v>
      </c>
      <c r="E37" s="5">
        <f t="shared" si="1"/>
        <v>76.690104084900014</v>
      </c>
      <c r="F37" s="5" t="s">
        <v>6</v>
      </c>
      <c r="G37" s="5">
        <f t="shared" si="2"/>
        <v>0</v>
      </c>
      <c r="H37" s="5" t="s">
        <v>6</v>
      </c>
      <c r="I37" s="5">
        <f t="shared" si="3"/>
        <v>0</v>
      </c>
      <c r="J37" s="5"/>
      <c r="K37" s="5">
        <f t="shared" si="4"/>
        <v>76.690104084900014</v>
      </c>
      <c r="L37" s="5" t="s">
        <v>218</v>
      </c>
      <c r="M37" s="4"/>
      <c r="N37" s="2">
        <f t="shared" si="5"/>
        <v>76.690104084900014</v>
      </c>
    </row>
    <row r="38" spans="1:14" x14ac:dyDescent="0.15">
      <c r="A38" s="3">
        <v>36</v>
      </c>
      <c r="B38" s="4" t="s">
        <v>103</v>
      </c>
      <c r="C38" s="4" t="s">
        <v>104</v>
      </c>
      <c r="D38" s="5">
        <v>85.202702702702695</v>
      </c>
      <c r="E38" s="5">
        <f t="shared" si="1"/>
        <v>76.682432432432421</v>
      </c>
      <c r="F38" s="5" t="s">
        <v>6</v>
      </c>
      <c r="G38" s="5">
        <f t="shared" si="2"/>
        <v>0</v>
      </c>
      <c r="H38" s="5" t="s">
        <v>6</v>
      </c>
      <c r="I38" s="5">
        <f t="shared" si="3"/>
        <v>0</v>
      </c>
      <c r="J38" s="5"/>
      <c r="K38" s="5">
        <f t="shared" si="4"/>
        <v>76.682432432432421</v>
      </c>
      <c r="L38" s="5" t="s">
        <v>218</v>
      </c>
      <c r="M38" s="4"/>
      <c r="N38" s="2">
        <f t="shared" si="5"/>
        <v>76.682432432432421</v>
      </c>
    </row>
    <row r="39" spans="1:14" x14ac:dyDescent="0.15">
      <c r="A39" s="3">
        <v>37</v>
      </c>
      <c r="B39" s="4" t="s">
        <v>105</v>
      </c>
      <c r="C39" s="4" t="s">
        <v>106</v>
      </c>
      <c r="D39" s="5">
        <v>85.189189189189193</v>
      </c>
      <c r="E39" s="5">
        <f t="shared" si="1"/>
        <v>76.670270270270279</v>
      </c>
      <c r="F39" s="5" t="s">
        <v>6</v>
      </c>
      <c r="G39" s="5">
        <f t="shared" si="2"/>
        <v>0</v>
      </c>
      <c r="H39" s="5" t="s">
        <v>6</v>
      </c>
      <c r="I39" s="5">
        <f t="shared" si="3"/>
        <v>0</v>
      </c>
      <c r="J39" s="5"/>
      <c r="K39" s="5">
        <f t="shared" si="4"/>
        <v>76.670270270270279</v>
      </c>
      <c r="L39" s="5" t="s">
        <v>218</v>
      </c>
      <c r="M39" s="4"/>
      <c r="N39" s="2">
        <f t="shared" si="5"/>
        <v>76.670270270270279</v>
      </c>
    </row>
    <row r="40" spans="1:14" x14ac:dyDescent="0.15">
      <c r="A40" s="3">
        <v>38</v>
      </c>
      <c r="B40" s="4" t="s">
        <v>107</v>
      </c>
      <c r="C40" s="4" t="s">
        <v>108</v>
      </c>
      <c r="D40" s="5">
        <v>85.135135140000003</v>
      </c>
      <c r="E40" s="5">
        <f t="shared" si="1"/>
        <v>76.621621626000007</v>
      </c>
      <c r="F40" s="5" t="s">
        <v>6</v>
      </c>
      <c r="G40" s="5">
        <f t="shared" si="2"/>
        <v>0</v>
      </c>
      <c r="H40" s="5" t="s">
        <v>6</v>
      </c>
      <c r="I40" s="5">
        <f t="shared" si="3"/>
        <v>0</v>
      </c>
      <c r="J40" s="5"/>
      <c r="K40" s="5">
        <f t="shared" si="4"/>
        <v>76.621621626000007</v>
      </c>
      <c r="L40" s="5" t="s">
        <v>218</v>
      </c>
      <c r="M40" s="4"/>
      <c r="N40" s="2">
        <f t="shared" si="5"/>
        <v>76.621621626000007</v>
      </c>
    </row>
    <row r="41" spans="1:14" x14ac:dyDescent="0.15">
      <c r="A41" s="3">
        <v>39</v>
      </c>
      <c r="B41" s="4" t="s">
        <v>109</v>
      </c>
      <c r="C41" s="4" t="s">
        <v>110</v>
      </c>
      <c r="D41" s="5">
        <v>85.098591549999995</v>
      </c>
      <c r="E41" s="5">
        <f t="shared" si="1"/>
        <v>76.588732394999994</v>
      </c>
      <c r="F41" s="5" t="s">
        <v>6</v>
      </c>
      <c r="G41" s="5">
        <f t="shared" si="2"/>
        <v>0</v>
      </c>
      <c r="H41" s="5" t="s">
        <v>6</v>
      </c>
      <c r="I41" s="5">
        <f t="shared" si="3"/>
        <v>0</v>
      </c>
      <c r="J41" s="5"/>
      <c r="K41" s="5">
        <f t="shared" si="4"/>
        <v>76.588732394999994</v>
      </c>
      <c r="L41" s="5" t="s">
        <v>218</v>
      </c>
      <c r="M41" s="4" t="s">
        <v>52</v>
      </c>
      <c r="N41" s="2">
        <f t="shared" si="5"/>
        <v>76.588732394999994</v>
      </c>
    </row>
    <row r="42" spans="1:14" x14ac:dyDescent="0.15">
      <c r="A42" s="3">
        <v>40</v>
      </c>
      <c r="B42" s="4" t="s">
        <v>111</v>
      </c>
      <c r="C42" s="4" t="s">
        <v>112</v>
      </c>
      <c r="D42" s="5">
        <v>85.094594594594597</v>
      </c>
      <c r="E42" s="5">
        <f t="shared" si="1"/>
        <v>76.585135135135133</v>
      </c>
      <c r="F42" s="5" t="s">
        <v>6</v>
      </c>
      <c r="G42" s="5">
        <f t="shared" si="2"/>
        <v>0</v>
      </c>
      <c r="H42" s="5" t="s">
        <v>6</v>
      </c>
      <c r="I42" s="5">
        <f t="shared" si="3"/>
        <v>0</v>
      </c>
      <c r="J42" s="5"/>
      <c r="K42" s="5">
        <f t="shared" si="4"/>
        <v>76.585135135135133</v>
      </c>
      <c r="L42" s="5" t="s">
        <v>218</v>
      </c>
      <c r="M42" s="4"/>
      <c r="N42" s="2">
        <f t="shared" si="5"/>
        <v>76.585135135135133</v>
      </c>
    </row>
    <row r="43" spans="1:14" x14ac:dyDescent="0.15">
      <c r="A43" s="3">
        <v>41</v>
      </c>
      <c r="B43" s="4" t="s">
        <v>113</v>
      </c>
      <c r="C43" s="4" t="s">
        <v>114</v>
      </c>
      <c r="D43" s="5">
        <v>85.084507040000005</v>
      </c>
      <c r="E43" s="5">
        <f t="shared" si="1"/>
        <v>76.576056336000008</v>
      </c>
      <c r="F43" s="5" t="s">
        <v>6</v>
      </c>
      <c r="G43" s="5">
        <f t="shared" si="2"/>
        <v>0</v>
      </c>
      <c r="H43" s="5" t="s">
        <v>6</v>
      </c>
      <c r="I43" s="5">
        <f t="shared" si="3"/>
        <v>0</v>
      </c>
      <c r="J43" s="5"/>
      <c r="K43" s="5">
        <f t="shared" si="4"/>
        <v>76.576056336000008</v>
      </c>
      <c r="L43" s="5" t="s">
        <v>218</v>
      </c>
      <c r="M43" s="4"/>
      <c r="N43" s="2">
        <f t="shared" si="5"/>
        <v>76.576056336000008</v>
      </c>
    </row>
    <row r="44" spans="1:14" x14ac:dyDescent="0.15">
      <c r="A44" s="3">
        <v>42</v>
      </c>
      <c r="B44" s="4" t="s">
        <v>115</v>
      </c>
      <c r="C44" s="4" t="s">
        <v>116</v>
      </c>
      <c r="D44" s="5">
        <v>84.851351350000002</v>
      </c>
      <c r="E44" s="5">
        <f t="shared" si="1"/>
        <v>76.366216215000009</v>
      </c>
      <c r="F44" s="5" t="s">
        <v>6</v>
      </c>
      <c r="G44" s="5">
        <f t="shared" si="2"/>
        <v>0</v>
      </c>
      <c r="H44" s="5" t="s">
        <v>6</v>
      </c>
      <c r="I44" s="5">
        <f t="shared" si="3"/>
        <v>0</v>
      </c>
      <c r="J44" s="5"/>
      <c r="K44" s="5">
        <f t="shared" si="4"/>
        <v>76.366216215000009</v>
      </c>
      <c r="L44" s="5" t="s">
        <v>218</v>
      </c>
      <c r="M44" s="4"/>
      <c r="N44" s="2">
        <f t="shared" si="5"/>
        <v>76.366216215000009</v>
      </c>
    </row>
    <row r="45" spans="1:14" x14ac:dyDescent="0.15">
      <c r="A45" s="3">
        <v>43</v>
      </c>
      <c r="B45" s="4" t="s">
        <v>117</v>
      </c>
      <c r="C45" s="4" t="s">
        <v>118</v>
      </c>
      <c r="D45" s="5">
        <v>84.513513513513502</v>
      </c>
      <c r="E45" s="5">
        <f t="shared" si="1"/>
        <v>76.062162162162153</v>
      </c>
      <c r="F45" s="5" t="s">
        <v>6</v>
      </c>
      <c r="G45" s="5">
        <f t="shared" si="2"/>
        <v>0</v>
      </c>
      <c r="H45" s="5" t="s">
        <v>6</v>
      </c>
      <c r="I45" s="5">
        <f t="shared" si="3"/>
        <v>0</v>
      </c>
      <c r="J45" s="5"/>
      <c r="K45" s="5">
        <f t="shared" si="4"/>
        <v>76.062162162162153</v>
      </c>
      <c r="L45" s="5" t="s">
        <v>218</v>
      </c>
      <c r="M45" s="4"/>
      <c r="N45" s="2">
        <f t="shared" si="5"/>
        <v>76.062162162162153</v>
      </c>
    </row>
    <row r="46" spans="1:14" x14ac:dyDescent="0.15">
      <c r="A46" s="3">
        <v>44</v>
      </c>
      <c r="B46" s="4" t="s">
        <v>119</v>
      </c>
      <c r="C46" s="4" t="s">
        <v>120</v>
      </c>
      <c r="D46" s="5">
        <v>84.410958899999997</v>
      </c>
      <c r="E46" s="5">
        <f t="shared" si="1"/>
        <v>75.969863009999997</v>
      </c>
      <c r="F46" s="5" t="s">
        <v>6</v>
      </c>
      <c r="G46" s="5">
        <f t="shared" si="2"/>
        <v>0</v>
      </c>
      <c r="H46" s="5" t="s">
        <v>6</v>
      </c>
      <c r="I46" s="5">
        <f t="shared" si="3"/>
        <v>0</v>
      </c>
      <c r="J46" s="5"/>
      <c r="K46" s="5">
        <f t="shared" si="4"/>
        <v>75.969863009999997</v>
      </c>
      <c r="L46" s="5" t="s">
        <v>218</v>
      </c>
      <c r="M46" s="4"/>
      <c r="N46" s="2">
        <f t="shared" si="5"/>
        <v>75.969863009999997</v>
      </c>
    </row>
    <row r="47" spans="1:14" x14ac:dyDescent="0.15">
      <c r="A47" s="3">
        <v>45</v>
      </c>
      <c r="B47" s="4" t="s">
        <v>121</v>
      </c>
      <c r="C47" s="4" t="s">
        <v>122</v>
      </c>
      <c r="D47" s="5">
        <v>84.3783783783784</v>
      </c>
      <c r="E47" s="5">
        <f t="shared" si="1"/>
        <v>75.940540540540567</v>
      </c>
      <c r="F47" s="5" t="s">
        <v>6</v>
      </c>
      <c r="G47" s="5">
        <f t="shared" si="2"/>
        <v>0</v>
      </c>
      <c r="H47" s="5" t="s">
        <v>6</v>
      </c>
      <c r="I47" s="5">
        <f t="shared" si="3"/>
        <v>0</v>
      </c>
      <c r="J47" s="5"/>
      <c r="K47" s="5">
        <f t="shared" si="4"/>
        <v>75.940540540540567</v>
      </c>
      <c r="L47" s="5" t="s">
        <v>218</v>
      </c>
      <c r="M47" s="4"/>
      <c r="N47" s="2">
        <f t="shared" si="5"/>
        <v>75.940540540540567</v>
      </c>
    </row>
    <row r="48" spans="1:14" x14ac:dyDescent="0.15">
      <c r="A48" s="3">
        <v>46</v>
      </c>
      <c r="B48" s="4" t="s">
        <v>123</v>
      </c>
      <c r="C48" s="4" t="s">
        <v>124</v>
      </c>
      <c r="D48" s="5">
        <v>84.324324324324294</v>
      </c>
      <c r="E48" s="5">
        <f t="shared" si="1"/>
        <v>75.891891891891873</v>
      </c>
      <c r="F48" s="5" t="s">
        <v>6</v>
      </c>
      <c r="G48" s="5">
        <f t="shared" si="2"/>
        <v>0</v>
      </c>
      <c r="H48" s="5" t="s">
        <v>6</v>
      </c>
      <c r="I48" s="5">
        <f t="shared" si="3"/>
        <v>0</v>
      </c>
      <c r="J48" s="5"/>
      <c r="K48" s="5">
        <f t="shared" si="4"/>
        <v>75.891891891891873</v>
      </c>
      <c r="L48" s="5" t="s">
        <v>218</v>
      </c>
      <c r="M48" s="4"/>
      <c r="N48" s="2">
        <f t="shared" si="5"/>
        <v>75.891891891891873</v>
      </c>
    </row>
    <row r="49" spans="1:14" x14ac:dyDescent="0.15">
      <c r="A49" s="3">
        <v>47</v>
      </c>
      <c r="B49" s="4" t="s">
        <v>125</v>
      </c>
      <c r="C49" s="4" t="s">
        <v>126</v>
      </c>
      <c r="D49" s="5">
        <v>84.310810810000007</v>
      </c>
      <c r="E49" s="5">
        <f t="shared" si="1"/>
        <v>75.879729729000005</v>
      </c>
      <c r="F49" s="5" t="s">
        <v>6</v>
      </c>
      <c r="G49" s="5">
        <f t="shared" si="2"/>
        <v>0</v>
      </c>
      <c r="H49" s="5" t="s">
        <v>6</v>
      </c>
      <c r="I49" s="5">
        <f t="shared" si="3"/>
        <v>0</v>
      </c>
      <c r="J49" s="5"/>
      <c r="K49" s="5">
        <f t="shared" si="4"/>
        <v>75.879729729000005</v>
      </c>
      <c r="L49" s="5" t="s">
        <v>218</v>
      </c>
      <c r="M49" s="4" t="s">
        <v>52</v>
      </c>
      <c r="N49" s="2">
        <f t="shared" si="5"/>
        <v>75.879729729000005</v>
      </c>
    </row>
    <row r="50" spans="1:14" x14ac:dyDescent="0.15">
      <c r="A50" s="3">
        <v>48</v>
      </c>
      <c r="B50" s="4" t="s">
        <v>127</v>
      </c>
      <c r="C50" s="4" t="s">
        <v>128</v>
      </c>
      <c r="D50" s="5">
        <v>84.281690139999995</v>
      </c>
      <c r="E50" s="5">
        <f t="shared" si="1"/>
        <v>75.853521126000004</v>
      </c>
      <c r="F50" s="5" t="s">
        <v>6</v>
      </c>
      <c r="G50" s="5">
        <f t="shared" si="2"/>
        <v>0</v>
      </c>
      <c r="H50" s="5" t="s">
        <v>6</v>
      </c>
      <c r="I50" s="5">
        <f t="shared" si="3"/>
        <v>0</v>
      </c>
      <c r="J50" s="5"/>
      <c r="K50" s="5">
        <f t="shared" si="4"/>
        <v>75.853521126000004</v>
      </c>
      <c r="L50" s="5" t="s">
        <v>218</v>
      </c>
      <c r="M50" s="4"/>
      <c r="N50" s="2">
        <f t="shared" si="5"/>
        <v>75.853521126000004</v>
      </c>
    </row>
    <row r="51" spans="1:14" x14ac:dyDescent="0.15">
      <c r="A51" s="3">
        <v>49</v>
      </c>
      <c r="B51" s="4" t="s">
        <v>129</v>
      </c>
      <c r="C51" s="4" t="s">
        <v>130</v>
      </c>
      <c r="D51" s="5">
        <v>84.229729730000003</v>
      </c>
      <c r="E51" s="5">
        <f t="shared" si="1"/>
        <v>75.806756757000002</v>
      </c>
      <c r="F51" s="5" t="s">
        <v>6</v>
      </c>
      <c r="G51" s="5">
        <f t="shared" si="2"/>
        <v>0</v>
      </c>
      <c r="H51" s="5" t="s">
        <v>6</v>
      </c>
      <c r="I51" s="5">
        <f t="shared" si="3"/>
        <v>0</v>
      </c>
      <c r="J51" s="5"/>
      <c r="K51" s="5">
        <f t="shared" si="4"/>
        <v>75.806756757000002</v>
      </c>
      <c r="L51" s="5" t="s">
        <v>218</v>
      </c>
      <c r="M51" s="4"/>
      <c r="N51" s="2">
        <f t="shared" si="5"/>
        <v>75.806756757000002</v>
      </c>
    </row>
    <row r="52" spans="1:14" x14ac:dyDescent="0.15">
      <c r="A52" s="3">
        <v>50</v>
      </c>
      <c r="B52" s="4" t="s">
        <v>131</v>
      </c>
      <c r="C52" s="4" t="s">
        <v>132</v>
      </c>
      <c r="D52" s="5">
        <v>84.197183100000004</v>
      </c>
      <c r="E52" s="5">
        <f t="shared" si="1"/>
        <v>75.77746479000001</v>
      </c>
      <c r="F52" s="5" t="s">
        <v>6</v>
      </c>
      <c r="G52" s="5">
        <f t="shared" si="2"/>
        <v>0</v>
      </c>
      <c r="H52" s="5" t="s">
        <v>6</v>
      </c>
      <c r="I52" s="5">
        <f t="shared" si="3"/>
        <v>0</v>
      </c>
      <c r="J52" s="5"/>
      <c r="K52" s="5">
        <f t="shared" si="4"/>
        <v>75.77746479000001</v>
      </c>
      <c r="L52" s="5" t="s">
        <v>218</v>
      </c>
      <c r="M52" s="4"/>
      <c r="N52" s="2">
        <f t="shared" si="5"/>
        <v>75.77746479000001</v>
      </c>
    </row>
    <row r="53" spans="1:14" x14ac:dyDescent="0.15">
      <c r="A53" s="3">
        <v>51</v>
      </c>
      <c r="B53" s="4" t="s">
        <v>133</v>
      </c>
      <c r="C53" s="4" t="s">
        <v>134</v>
      </c>
      <c r="D53" s="5">
        <v>83.891891891891902</v>
      </c>
      <c r="E53" s="5">
        <f t="shared" si="1"/>
        <v>75.50270270270272</v>
      </c>
      <c r="F53" s="5" t="s">
        <v>6</v>
      </c>
      <c r="G53" s="5">
        <f t="shared" si="2"/>
        <v>0</v>
      </c>
      <c r="H53" s="5" t="s">
        <v>6</v>
      </c>
      <c r="I53" s="5">
        <f t="shared" si="3"/>
        <v>0</v>
      </c>
      <c r="J53" s="5"/>
      <c r="K53" s="5">
        <f t="shared" si="4"/>
        <v>75.50270270270272</v>
      </c>
      <c r="L53" s="5" t="s">
        <v>218</v>
      </c>
      <c r="M53" s="4"/>
      <c r="N53" s="2">
        <f t="shared" si="5"/>
        <v>75.50270270270272</v>
      </c>
    </row>
    <row r="54" spans="1:14" x14ac:dyDescent="0.15">
      <c r="A54" s="3">
        <v>52</v>
      </c>
      <c r="B54" s="4" t="s">
        <v>135</v>
      </c>
      <c r="C54" s="4" t="s">
        <v>136</v>
      </c>
      <c r="D54" s="5">
        <v>83.675675679999998</v>
      </c>
      <c r="E54" s="5">
        <f t="shared" si="1"/>
        <v>75.308108111999999</v>
      </c>
      <c r="F54" s="5" t="s">
        <v>6</v>
      </c>
      <c r="G54" s="5">
        <f t="shared" si="2"/>
        <v>0</v>
      </c>
      <c r="H54" s="5" t="s">
        <v>6</v>
      </c>
      <c r="I54" s="5">
        <f t="shared" si="3"/>
        <v>0</v>
      </c>
      <c r="J54" s="5"/>
      <c r="K54" s="5">
        <f t="shared" si="4"/>
        <v>75.308108111999999</v>
      </c>
      <c r="L54" s="5" t="s">
        <v>218</v>
      </c>
      <c r="M54" s="4"/>
      <c r="N54" s="2">
        <f t="shared" si="5"/>
        <v>75.308108111999999</v>
      </c>
    </row>
    <row r="55" spans="1:14" x14ac:dyDescent="0.15">
      <c r="A55" s="3">
        <v>53</v>
      </c>
      <c r="B55" s="4" t="s">
        <v>137</v>
      </c>
      <c r="C55" s="4" t="s">
        <v>138</v>
      </c>
      <c r="D55" s="5">
        <v>83.459459459459495</v>
      </c>
      <c r="E55" s="5">
        <f t="shared" si="1"/>
        <v>75.113513513513553</v>
      </c>
      <c r="F55" s="5" t="s">
        <v>6</v>
      </c>
      <c r="G55" s="5">
        <f t="shared" si="2"/>
        <v>0</v>
      </c>
      <c r="H55" s="5" t="s">
        <v>6</v>
      </c>
      <c r="I55" s="5">
        <f t="shared" si="3"/>
        <v>0</v>
      </c>
      <c r="J55" s="5"/>
      <c r="K55" s="5">
        <f t="shared" si="4"/>
        <v>75.113513513513553</v>
      </c>
      <c r="L55" s="5" t="s">
        <v>218</v>
      </c>
      <c r="M55" s="4"/>
      <c r="N55" s="2">
        <f t="shared" si="5"/>
        <v>75.113513513513553</v>
      </c>
    </row>
    <row r="56" spans="1:14" x14ac:dyDescent="0.15">
      <c r="A56" s="3">
        <v>54</v>
      </c>
      <c r="B56" s="4" t="s">
        <v>139</v>
      </c>
      <c r="C56" s="4" t="s">
        <v>140</v>
      </c>
      <c r="D56" s="5">
        <v>83.418918919999996</v>
      </c>
      <c r="E56" s="5">
        <f t="shared" si="1"/>
        <v>75.077027028000003</v>
      </c>
      <c r="F56" s="5" t="s">
        <v>6</v>
      </c>
      <c r="G56" s="5">
        <f t="shared" si="2"/>
        <v>0</v>
      </c>
      <c r="H56" s="5" t="s">
        <v>6</v>
      </c>
      <c r="I56" s="5">
        <f t="shared" si="3"/>
        <v>0</v>
      </c>
      <c r="J56" s="5"/>
      <c r="K56" s="5">
        <f t="shared" si="4"/>
        <v>75.077027028000003</v>
      </c>
      <c r="L56" s="5" t="s">
        <v>218</v>
      </c>
      <c r="M56" s="4"/>
      <c r="N56" s="2">
        <f t="shared" si="5"/>
        <v>75.077027028000003</v>
      </c>
    </row>
    <row r="57" spans="1:14" x14ac:dyDescent="0.15">
      <c r="A57" s="3">
        <v>55</v>
      </c>
      <c r="B57" s="4" t="s">
        <v>141</v>
      </c>
      <c r="C57" s="4" t="s">
        <v>142</v>
      </c>
      <c r="D57" s="5">
        <v>83.40540541</v>
      </c>
      <c r="E57" s="5">
        <f t="shared" si="1"/>
        <v>75.064864869000004</v>
      </c>
      <c r="F57" s="5" t="s">
        <v>6</v>
      </c>
      <c r="G57" s="5">
        <f t="shared" si="2"/>
        <v>0</v>
      </c>
      <c r="H57" s="5" t="s">
        <v>6</v>
      </c>
      <c r="I57" s="5">
        <f t="shared" si="3"/>
        <v>0</v>
      </c>
      <c r="J57" s="5"/>
      <c r="K57" s="5">
        <f t="shared" si="4"/>
        <v>75.064864869000004</v>
      </c>
      <c r="L57" s="5" t="s">
        <v>218</v>
      </c>
      <c r="M57" s="4" t="s">
        <v>52</v>
      </c>
      <c r="N57" s="2">
        <f t="shared" si="5"/>
        <v>75.064864869000004</v>
      </c>
    </row>
    <row r="58" spans="1:14" x14ac:dyDescent="0.15">
      <c r="A58" s="3">
        <v>56</v>
      </c>
      <c r="B58" s="4" t="s">
        <v>143</v>
      </c>
      <c r="C58" s="4" t="s">
        <v>144</v>
      </c>
      <c r="D58" s="5">
        <v>83.324324324324294</v>
      </c>
      <c r="E58" s="5">
        <f t="shared" si="1"/>
        <v>74.991891891891868</v>
      </c>
      <c r="F58" s="5" t="s">
        <v>6</v>
      </c>
      <c r="G58" s="5">
        <f t="shared" si="2"/>
        <v>0</v>
      </c>
      <c r="H58" s="5" t="s">
        <v>6</v>
      </c>
      <c r="I58" s="5">
        <f t="shared" si="3"/>
        <v>0</v>
      </c>
      <c r="J58" s="5"/>
      <c r="K58" s="5">
        <f t="shared" si="4"/>
        <v>74.991891891891868</v>
      </c>
      <c r="L58" s="5" t="s">
        <v>218</v>
      </c>
      <c r="M58" s="4" t="s">
        <v>52</v>
      </c>
      <c r="N58" s="2">
        <f t="shared" si="5"/>
        <v>74.991891891891868</v>
      </c>
    </row>
    <row r="59" spans="1:14" x14ac:dyDescent="0.15">
      <c r="A59" s="3">
        <v>57</v>
      </c>
      <c r="B59" s="4" t="s">
        <v>145</v>
      </c>
      <c r="C59" s="4" t="s">
        <v>146</v>
      </c>
      <c r="D59" s="5">
        <v>83.027397260000001</v>
      </c>
      <c r="E59" s="5">
        <f t="shared" si="1"/>
        <v>74.724657534000002</v>
      </c>
      <c r="F59" s="5" t="s">
        <v>6</v>
      </c>
      <c r="G59" s="5">
        <f t="shared" si="2"/>
        <v>0</v>
      </c>
      <c r="H59" s="5" t="s">
        <v>6</v>
      </c>
      <c r="I59" s="5">
        <f t="shared" si="3"/>
        <v>0</v>
      </c>
      <c r="J59" s="5"/>
      <c r="K59" s="5">
        <f t="shared" si="4"/>
        <v>74.724657534000002</v>
      </c>
      <c r="L59" s="5" t="s">
        <v>218</v>
      </c>
      <c r="M59" s="4" t="s">
        <v>147</v>
      </c>
      <c r="N59" s="2">
        <f t="shared" si="5"/>
        <v>74.724657534000002</v>
      </c>
    </row>
    <row r="60" spans="1:14" x14ac:dyDescent="0.15">
      <c r="A60" s="3">
        <v>58</v>
      </c>
      <c r="B60" s="4" t="s">
        <v>148</v>
      </c>
      <c r="C60" s="4" t="s">
        <v>149</v>
      </c>
      <c r="D60" s="5">
        <v>83.027027029999999</v>
      </c>
      <c r="E60" s="5">
        <f t="shared" si="1"/>
        <v>74.724324327000005</v>
      </c>
      <c r="F60" s="5" t="s">
        <v>6</v>
      </c>
      <c r="G60" s="5">
        <f t="shared" si="2"/>
        <v>0</v>
      </c>
      <c r="H60" s="5" t="s">
        <v>6</v>
      </c>
      <c r="I60" s="5">
        <f t="shared" si="3"/>
        <v>0</v>
      </c>
      <c r="J60" s="5"/>
      <c r="K60" s="5">
        <f t="shared" si="4"/>
        <v>74.724324327000005</v>
      </c>
      <c r="L60" s="5" t="s">
        <v>218</v>
      </c>
      <c r="M60" s="4"/>
      <c r="N60" s="2">
        <f t="shared" si="5"/>
        <v>74.724324327000005</v>
      </c>
    </row>
    <row r="61" spans="1:14" x14ac:dyDescent="0.15">
      <c r="A61" s="3">
        <v>59</v>
      </c>
      <c r="B61" s="4" t="s">
        <v>150</v>
      </c>
      <c r="C61" s="4" t="s">
        <v>151</v>
      </c>
      <c r="D61" s="5">
        <v>83.027027027027003</v>
      </c>
      <c r="E61" s="5">
        <f t="shared" si="1"/>
        <v>74.7243243243243</v>
      </c>
      <c r="F61" s="5" t="s">
        <v>6</v>
      </c>
      <c r="G61" s="5">
        <f t="shared" si="2"/>
        <v>0</v>
      </c>
      <c r="H61" s="5" t="s">
        <v>6</v>
      </c>
      <c r="I61" s="5">
        <f t="shared" si="3"/>
        <v>0</v>
      </c>
      <c r="J61" s="5"/>
      <c r="K61" s="5">
        <f t="shared" si="4"/>
        <v>74.7243243243243</v>
      </c>
      <c r="L61" s="5" t="s">
        <v>218</v>
      </c>
      <c r="M61" s="4"/>
      <c r="N61" s="2">
        <f t="shared" si="5"/>
        <v>74.7243243243243</v>
      </c>
    </row>
    <row r="62" spans="1:14" x14ac:dyDescent="0.15">
      <c r="A62" s="3">
        <v>60</v>
      </c>
      <c r="B62" s="4" t="s">
        <v>152</v>
      </c>
      <c r="C62" s="4" t="s">
        <v>153</v>
      </c>
      <c r="D62" s="5">
        <v>83.013513509999996</v>
      </c>
      <c r="E62" s="5">
        <f t="shared" si="1"/>
        <v>74.712162159000002</v>
      </c>
      <c r="F62" s="5" t="s">
        <v>6</v>
      </c>
      <c r="G62" s="5">
        <f t="shared" si="2"/>
        <v>0</v>
      </c>
      <c r="H62" s="5" t="s">
        <v>6</v>
      </c>
      <c r="I62" s="5">
        <f t="shared" si="3"/>
        <v>0</v>
      </c>
      <c r="J62" s="5"/>
      <c r="K62" s="5">
        <f t="shared" si="4"/>
        <v>74.712162159000002</v>
      </c>
      <c r="L62" s="5" t="s">
        <v>218</v>
      </c>
      <c r="M62" s="4"/>
      <c r="N62" s="2">
        <f t="shared" si="5"/>
        <v>74.712162159000002</v>
      </c>
    </row>
    <row r="63" spans="1:14" x14ac:dyDescent="0.15">
      <c r="A63" s="3">
        <v>61</v>
      </c>
      <c r="B63" s="4" t="s">
        <v>154</v>
      </c>
      <c r="C63" s="4" t="s">
        <v>155</v>
      </c>
      <c r="D63" s="5">
        <v>82.864864864864899</v>
      </c>
      <c r="E63" s="5">
        <f t="shared" si="1"/>
        <v>74.578378378378417</v>
      </c>
      <c r="F63" s="5" t="s">
        <v>6</v>
      </c>
      <c r="G63" s="5">
        <f t="shared" si="2"/>
        <v>0</v>
      </c>
      <c r="H63" s="5" t="s">
        <v>6</v>
      </c>
      <c r="I63" s="5">
        <f t="shared" si="3"/>
        <v>0</v>
      </c>
      <c r="J63" s="5"/>
      <c r="K63" s="5">
        <f t="shared" si="4"/>
        <v>74.578378378378417</v>
      </c>
      <c r="L63" s="5" t="s">
        <v>218</v>
      </c>
      <c r="M63" s="4" t="s">
        <v>52</v>
      </c>
      <c r="N63" s="2">
        <f t="shared" si="5"/>
        <v>74.578378378378417</v>
      </c>
    </row>
    <row r="64" spans="1:14" x14ac:dyDescent="0.15">
      <c r="A64" s="3">
        <v>62</v>
      </c>
      <c r="B64" s="4" t="s">
        <v>156</v>
      </c>
      <c r="C64" s="4" t="s">
        <v>157</v>
      </c>
      <c r="D64" s="5">
        <v>82.635135140000003</v>
      </c>
      <c r="E64" s="5">
        <f t="shared" ref="E64:E89" si="6">D64*0.9</f>
        <v>74.371621626000007</v>
      </c>
      <c r="F64" s="5" t="s">
        <v>6</v>
      </c>
      <c r="G64" s="5">
        <f t="shared" ref="G64:G89" si="7">F64*(2/3)</f>
        <v>0</v>
      </c>
      <c r="H64" s="5" t="s">
        <v>6</v>
      </c>
      <c r="I64" s="5">
        <f t="shared" ref="I64:I89" si="8">H64*(2/3)</f>
        <v>0</v>
      </c>
      <c r="J64" s="5"/>
      <c r="K64" s="5">
        <f t="shared" ref="K64:K89" si="9">E64+G64+H64</f>
        <v>74.371621626000007</v>
      </c>
      <c r="L64" s="5" t="s">
        <v>218</v>
      </c>
      <c r="M64" s="4"/>
      <c r="N64" s="2">
        <f t="shared" si="5"/>
        <v>74.371621626000007</v>
      </c>
    </row>
    <row r="65" spans="1:14" x14ac:dyDescent="0.15">
      <c r="A65" s="3">
        <v>63</v>
      </c>
      <c r="B65" s="4" t="s">
        <v>158</v>
      </c>
      <c r="C65" s="4" t="s">
        <v>159</v>
      </c>
      <c r="D65" s="5">
        <v>82.397260273972606</v>
      </c>
      <c r="E65" s="5">
        <f t="shared" si="6"/>
        <v>74.157534246575352</v>
      </c>
      <c r="F65" s="5" t="s">
        <v>6</v>
      </c>
      <c r="G65" s="5">
        <f t="shared" si="7"/>
        <v>0</v>
      </c>
      <c r="H65" s="5" t="s">
        <v>6</v>
      </c>
      <c r="I65" s="5">
        <f t="shared" si="8"/>
        <v>0</v>
      </c>
      <c r="J65" s="5"/>
      <c r="K65" s="5">
        <f t="shared" si="9"/>
        <v>74.157534246575352</v>
      </c>
      <c r="L65" s="5" t="s">
        <v>218</v>
      </c>
      <c r="M65" s="4"/>
      <c r="N65" s="2">
        <f t="shared" si="5"/>
        <v>74.157534246575352</v>
      </c>
    </row>
    <row r="66" spans="1:14" x14ac:dyDescent="0.15">
      <c r="A66" s="3">
        <v>64</v>
      </c>
      <c r="B66" s="4" t="s">
        <v>160</v>
      </c>
      <c r="C66" s="4" t="s">
        <v>161</v>
      </c>
      <c r="D66" s="5">
        <v>82.09459459</v>
      </c>
      <c r="E66" s="5">
        <f t="shared" si="6"/>
        <v>73.885135130999998</v>
      </c>
      <c r="F66" s="5" t="s">
        <v>6</v>
      </c>
      <c r="G66" s="5">
        <f t="shared" si="7"/>
        <v>0</v>
      </c>
      <c r="H66" s="5" t="s">
        <v>6</v>
      </c>
      <c r="I66" s="5">
        <f t="shared" si="8"/>
        <v>0</v>
      </c>
      <c r="J66" s="5"/>
      <c r="K66" s="5">
        <f t="shared" si="9"/>
        <v>73.885135130999998</v>
      </c>
      <c r="L66" s="5" t="s">
        <v>218</v>
      </c>
      <c r="M66" s="4" t="s">
        <v>52</v>
      </c>
      <c r="N66" s="2">
        <f t="shared" si="5"/>
        <v>73.885135130999998</v>
      </c>
    </row>
    <row r="67" spans="1:14" x14ac:dyDescent="0.15">
      <c r="A67" s="3">
        <v>65</v>
      </c>
      <c r="B67" s="4" t="s">
        <v>162</v>
      </c>
      <c r="C67" s="4" t="s">
        <v>163</v>
      </c>
      <c r="D67" s="5">
        <v>81.810810810000007</v>
      </c>
      <c r="E67" s="5">
        <f t="shared" si="6"/>
        <v>73.629729729000005</v>
      </c>
      <c r="F67" s="5" t="s">
        <v>6</v>
      </c>
      <c r="G67" s="5">
        <f t="shared" si="7"/>
        <v>0</v>
      </c>
      <c r="H67" s="5" t="s">
        <v>6</v>
      </c>
      <c r="I67" s="5">
        <f t="shared" si="8"/>
        <v>0</v>
      </c>
      <c r="J67" s="5"/>
      <c r="K67" s="5">
        <f t="shared" si="9"/>
        <v>73.629729729000005</v>
      </c>
      <c r="L67" s="5" t="s">
        <v>218</v>
      </c>
      <c r="M67" s="4" t="s">
        <v>52</v>
      </c>
      <c r="N67" s="2">
        <f t="shared" ref="N67:N89" si="10">+E67+G67+I67</f>
        <v>73.629729729000005</v>
      </c>
    </row>
    <row r="68" spans="1:14" x14ac:dyDescent="0.15">
      <c r="A68" s="3">
        <v>66</v>
      </c>
      <c r="B68" s="4" t="s">
        <v>164</v>
      </c>
      <c r="C68" s="4" t="s">
        <v>165</v>
      </c>
      <c r="D68" s="5">
        <v>81.608108108108098</v>
      </c>
      <c r="E68" s="5">
        <f t="shared" si="6"/>
        <v>73.447297297297297</v>
      </c>
      <c r="F68" s="5" t="s">
        <v>6</v>
      </c>
      <c r="G68" s="5">
        <f t="shared" si="7"/>
        <v>0</v>
      </c>
      <c r="H68" s="5" t="s">
        <v>6</v>
      </c>
      <c r="I68" s="5">
        <f t="shared" si="8"/>
        <v>0</v>
      </c>
      <c r="J68" s="5"/>
      <c r="K68" s="5">
        <f t="shared" si="9"/>
        <v>73.447297297297297</v>
      </c>
      <c r="L68" s="5" t="s">
        <v>218</v>
      </c>
      <c r="M68" s="4" t="s">
        <v>52</v>
      </c>
      <c r="N68" s="2">
        <f t="shared" si="10"/>
        <v>73.447297297297297</v>
      </c>
    </row>
    <row r="69" spans="1:14" x14ac:dyDescent="0.15">
      <c r="A69" s="3">
        <v>67</v>
      </c>
      <c r="B69" s="4" t="s">
        <v>166</v>
      </c>
      <c r="C69" s="4" t="s">
        <v>167</v>
      </c>
      <c r="D69" s="5">
        <v>81.608108108108098</v>
      </c>
      <c r="E69" s="5">
        <f t="shared" si="6"/>
        <v>73.447297297297297</v>
      </c>
      <c r="F69" s="5" t="s">
        <v>6</v>
      </c>
      <c r="G69" s="5">
        <f t="shared" si="7"/>
        <v>0</v>
      </c>
      <c r="H69" s="5" t="s">
        <v>6</v>
      </c>
      <c r="I69" s="5">
        <f t="shared" si="8"/>
        <v>0</v>
      </c>
      <c r="J69" s="5"/>
      <c r="K69" s="5">
        <f t="shared" si="9"/>
        <v>73.447297297297297</v>
      </c>
      <c r="L69" s="5" t="s">
        <v>218</v>
      </c>
      <c r="M69" s="4"/>
      <c r="N69" s="2">
        <f t="shared" si="10"/>
        <v>73.447297297297297</v>
      </c>
    </row>
    <row r="70" spans="1:14" x14ac:dyDescent="0.15">
      <c r="A70" s="3">
        <v>68</v>
      </c>
      <c r="B70" s="4" t="s">
        <v>168</v>
      </c>
      <c r="C70" s="4" t="s">
        <v>169</v>
      </c>
      <c r="D70" s="5">
        <v>81.337837840000006</v>
      </c>
      <c r="E70" s="5">
        <f t="shared" si="6"/>
        <v>73.204054056000004</v>
      </c>
      <c r="F70" s="5" t="s">
        <v>6</v>
      </c>
      <c r="G70" s="5">
        <f t="shared" si="7"/>
        <v>0</v>
      </c>
      <c r="H70" s="5" t="s">
        <v>6</v>
      </c>
      <c r="I70" s="5">
        <f t="shared" si="8"/>
        <v>0</v>
      </c>
      <c r="J70" s="5"/>
      <c r="K70" s="5">
        <f t="shared" si="9"/>
        <v>73.204054056000004</v>
      </c>
      <c r="L70" s="5" t="s">
        <v>218</v>
      </c>
      <c r="M70" s="4"/>
      <c r="N70" s="2">
        <f t="shared" si="10"/>
        <v>73.204054056000004</v>
      </c>
    </row>
    <row r="71" spans="1:14" x14ac:dyDescent="0.15">
      <c r="A71" s="3">
        <v>69</v>
      </c>
      <c r="B71" s="4" t="s">
        <v>170</v>
      </c>
      <c r="C71" s="4" t="s">
        <v>171</v>
      </c>
      <c r="D71" s="5">
        <v>81.136986301369902</v>
      </c>
      <c r="E71" s="5">
        <f t="shared" si="6"/>
        <v>73.023287671232907</v>
      </c>
      <c r="F71" s="5" t="s">
        <v>6</v>
      </c>
      <c r="G71" s="5">
        <f t="shared" si="7"/>
        <v>0</v>
      </c>
      <c r="H71" s="5" t="s">
        <v>6</v>
      </c>
      <c r="I71" s="5">
        <f t="shared" si="8"/>
        <v>0</v>
      </c>
      <c r="J71" s="5"/>
      <c r="K71" s="5">
        <f t="shared" si="9"/>
        <v>73.023287671232907</v>
      </c>
      <c r="L71" s="5" t="s">
        <v>218</v>
      </c>
      <c r="M71" s="4"/>
      <c r="N71" s="2">
        <f t="shared" si="10"/>
        <v>73.023287671232907</v>
      </c>
    </row>
    <row r="72" spans="1:14" x14ac:dyDescent="0.15">
      <c r="A72" s="3">
        <v>70</v>
      </c>
      <c r="B72" s="4" t="s">
        <v>172</v>
      </c>
      <c r="C72" s="4" t="s">
        <v>173</v>
      </c>
      <c r="D72" s="5">
        <v>81.067567567567593</v>
      </c>
      <c r="E72" s="5">
        <f t="shared" si="6"/>
        <v>72.960810810810841</v>
      </c>
      <c r="F72" s="5" t="s">
        <v>6</v>
      </c>
      <c r="G72" s="5">
        <f t="shared" si="7"/>
        <v>0</v>
      </c>
      <c r="H72" s="5" t="s">
        <v>6</v>
      </c>
      <c r="I72" s="5">
        <f t="shared" si="8"/>
        <v>0</v>
      </c>
      <c r="J72" s="5"/>
      <c r="K72" s="5">
        <f t="shared" si="9"/>
        <v>72.960810810810841</v>
      </c>
      <c r="L72" s="5" t="s">
        <v>218</v>
      </c>
      <c r="M72" s="4" t="s">
        <v>52</v>
      </c>
      <c r="N72" s="2">
        <f t="shared" si="10"/>
        <v>72.960810810810841</v>
      </c>
    </row>
    <row r="73" spans="1:14" x14ac:dyDescent="0.15">
      <c r="A73" s="3">
        <v>71</v>
      </c>
      <c r="B73" s="4" t="s">
        <v>174</v>
      </c>
      <c r="C73" s="4" t="s">
        <v>175</v>
      </c>
      <c r="D73" s="5">
        <v>81.040540539999995</v>
      </c>
      <c r="E73" s="5">
        <f t="shared" si="6"/>
        <v>72.936486485999993</v>
      </c>
      <c r="F73" s="5" t="s">
        <v>6</v>
      </c>
      <c r="G73" s="5">
        <f t="shared" si="7"/>
        <v>0</v>
      </c>
      <c r="H73" s="5" t="s">
        <v>6</v>
      </c>
      <c r="I73" s="5">
        <f t="shared" si="8"/>
        <v>0</v>
      </c>
      <c r="J73" s="5"/>
      <c r="K73" s="5">
        <f t="shared" si="9"/>
        <v>72.936486485999993</v>
      </c>
      <c r="L73" s="5" t="s">
        <v>218</v>
      </c>
      <c r="M73" s="4" t="s">
        <v>52</v>
      </c>
      <c r="N73" s="2">
        <f t="shared" si="10"/>
        <v>72.936486485999993</v>
      </c>
    </row>
    <row r="74" spans="1:14" x14ac:dyDescent="0.15">
      <c r="A74" s="3">
        <v>72</v>
      </c>
      <c r="B74" s="4" t="s">
        <v>176</v>
      </c>
      <c r="C74" s="4" t="s">
        <v>177</v>
      </c>
      <c r="D74" s="5">
        <v>81.027027027027003</v>
      </c>
      <c r="E74" s="5">
        <f t="shared" si="6"/>
        <v>72.924324324324303</v>
      </c>
      <c r="F74" s="5" t="s">
        <v>6</v>
      </c>
      <c r="G74" s="5">
        <f t="shared" si="7"/>
        <v>0</v>
      </c>
      <c r="H74" s="5" t="s">
        <v>6</v>
      </c>
      <c r="I74" s="5">
        <f t="shared" si="8"/>
        <v>0</v>
      </c>
      <c r="J74" s="5"/>
      <c r="K74" s="5">
        <f t="shared" si="9"/>
        <v>72.924324324324303</v>
      </c>
      <c r="L74" s="5" t="s">
        <v>218</v>
      </c>
      <c r="M74" s="4"/>
      <c r="N74" s="2">
        <f t="shared" si="10"/>
        <v>72.924324324324303</v>
      </c>
    </row>
    <row r="75" spans="1:14" x14ac:dyDescent="0.15">
      <c r="A75" s="3">
        <v>73</v>
      </c>
      <c r="B75" s="4" t="s">
        <v>178</v>
      </c>
      <c r="C75" s="4" t="s">
        <v>179</v>
      </c>
      <c r="D75" s="5">
        <v>80.915492959999995</v>
      </c>
      <c r="E75" s="5">
        <f t="shared" si="6"/>
        <v>72.823943663999998</v>
      </c>
      <c r="F75" s="5" t="s">
        <v>6</v>
      </c>
      <c r="G75" s="5">
        <f t="shared" si="7"/>
        <v>0</v>
      </c>
      <c r="H75" s="5" t="s">
        <v>6</v>
      </c>
      <c r="I75" s="5">
        <f t="shared" si="8"/>
        <v>0</v>
      </c>
      <c r="J75" s="5"/>
      <c r="K75" s="5">
        <f t="shared" si="9"/>
        <v>72.823943663999998</v>
      </c>
      <c r="L75" s="5" t="s">
        <v>218</v>
      </c>
      <c r="M75" s="4"/>
      <c r="N75" s="2">
        <f t="shared" si="10"/>
        <v>72.823943663999998</v>
      </c>
    </row>
    <row r="76" spans="1:14" x14ac:dyDescent="0.15">
      <c r="A76" s="3">
        <v>74</v>
      </c>
      <c r="B76" s="4" t="s">
        <v>180</v>
      </c>
      <c r="C76" s="4" t="s">
        <v>181</v>
      </c>
      <c r="D76" s="5">
        <v>80.915492957746494</v>
      </c>
      <c r="E76" s="5">
        <f t="shared" si="6"/>
        <v>72.823943661971853</v>
      </c>
      <c r="F76" s="5" t="s">
        <v>6</v>
      </c>
      <c r="G76" s="5">
        <f t="shared" si="7"/>
        <v>0</v>
      </c>
      <c r="H76" s="5" t="s">
        <v>6</v>
      </c>
      <c r="I76" s="5">
        <f t="shared" si="8"/>
        <v>0</v>
      </c>
      <c r="J76" s="5"/>
      <c r="K76" s="5">
        <f t="shared" si="9"/>
        <v>72.823943661971853</v>
      </c>
      <c r="L76" s="5" t="s">
        <v>218</v>
      </c>
      <c r="M76" s="4"/>
      <c r="N76" s="2">
        <f t="shared" si="10"/>
        <v>72.823943661971853</v>
      </c>
    </row>
    <row r="77" spans="1:14" x14ac:dyDescent="0.15">
      <c r="A77" s="3">
        <v>75</v>
      </c>
      <c r="B77" s="4" t="s">
        <v>182</v>
      </c>
      <c r="C77" s="4" t="s">
        <v>183</v>
      </c>
      <c r="D77" s="5">
        <v>80.783783779999993</v>
      </c>
      <c r="E77" s="5">
        <f t="shared" si="6"/>
        <v>72.705405401999997</v>
      </c>
      <c r="F77" s="5" t="s">
        <v>6</v>
      </c>
      <c r="G77" s="5">
        <f t="shared" si="7"/>
        <v>0</v>
      </c>
      <c r="H77" s="5" t="s">
        <v>6</v>
      </c>
      <c r="I77" s="5">
        <f t="shared" si="8"/>
        <v>0</v>
      </c>
      <c r="J77" s="5"/>
      <c r="K77" s="5">
        <f t="shared" si="9"/>
        <v>72.705405401999997</v>
      </c>
      <c r="L77" s="5" t="s">
        <v>218</v>
      </c>
      <c r="M77" s="4"/>
      <c r="N77" s="2">
        <f t="shared" si="10"/>
        <v>72.705405401999997</v>
      </c>
    </row>
    <row r="78" spans="1:14" x14ac:dyDescent="0.15">
      <c r="A78" s="3">
        <v>76</v>
      </c>
      <c r="B78" s="4" t="s">
        <v>184</v>
      </c>
      <c r="C78" s="4" t="s">
        <v>185</v>
      </c>
      <c r="D78" s="5">
        <v>80.162162159999994</v>
      </c>
      <c r="E78" s="5">
        <f t="shared" si="6"/>
        <v>72.14594594399999</v>
      </c>
      <c r="F78" s="5" t="s">
        <v>6</v>
      </c>
      <c r="G78" s="5">
        <f t="shared" si="7"/>
        <v>0</v>
      </c>
      <c r="H78" s="5" t="s">
        <v>6</v>
      </c>
      <c r="I78" s="5">
        <f t="shared" si="8"/>
        <v>0</v>
      </c>
      <c r="J78" s="5"/>
      <c r="K78" s="5">
        <f t="shared" si="9"/>
        <v>72.14594594399999</v>
      </c>
      <c r="L78" s="5" t="s">
        <v>218</v>
      </c>
      <c r="M78" s="4" t="s">
        <v>52</v>
      </c>
      <c r="N78" s="2">
        <f t="shared" si="10"/>
        <v>72.14594594399999</v>
      </c>
    </row>
    <row r="79" spans="1:14" x14ac:dyDescent="0.15">
      <c r="A79" s="3">
        <v>77</v>
      </c>
      <c r="B79" s="4" t="s">
        <v>186</v>
      </c>
      <c r="C79" s="4" t="s">
        <v>187</v>
      </c>
      <c r="D79" s="5">
        <v>79.554054054054006</v>
      </c>
      <c r="E79" s="5">
        <f t="shared" si="6"/>
        <v>71.598648648648606</v>
      </c>
      <c r="F79" s="5" t="s">
        <v>6</v>
      </c>
      <c r="G79" s="5">
        <f t="shared" si="7"/>
        <v>0</v>
      </c>
      <c r="H79" s="5" t="s">
        <v>6</v>
      </c>
      <c r="I79" s="5">
        <f t="shared" si="8"/>
        <v>0</v>
      </c>
      <c r="J79" s="5"/>
      <c r="K79" s="5">
        <f t="shared" si="9"/>
        <v>71.598648648648606</v>
      </c>
      <c r="L79" s="5" t="s">
        <v>218</v>
      </c>
      <c r="M79" s="4"/>
      <c r="N79" s="2">
        <f t="shared" si="10"/>
        <v>71.598648648648606</v>
      </c>
    </row>
    <row r="80" spans="1:14" x14ac:dyDescent="0.15">
      <c r="A80" s="3">
        <v>78</v>
      </c>
      <c r="B80" s="4" t="s">
        <v>188</v>
      </c>
      <c r="C80" s="4" t="s">
        <v>189</v>
      </c>
      <c r="D80" s="5">
        <v>78.59459459</v>
      </c>
      <c r="E80" s="5">
        <f t="shared" si="6"/>
        <v>70.735135131000007</v>
      </c>
      <c r="F80" s="5" t="s">
        <v>6</v>
      </c>
      <c r="G80" s="5">
        <f t="shared" si="7"/>
        <v>0</v>
      </c>
      <c r="H80" s="5" t="s">
        <v>6</v>
      </c>
      <c r="I80" s="5">
        <f t="shared" si="8"/>
        <v>0</v>
      </c>
      <c r="J80" s="5"/>
      <c r="K80" s="5">
        <f t="shared" si="9"/>
        <v>70.735135131000007</v>
      </c>
      <c r="L80" s="5" t="s">
        <v>218</v>
      </c>
      <c r="M80" s="4" t="s">
        <v>52</v>
      </c>
      <c r="N80" s="2">
        <f t="shared" si="10"/>
        <v>70.735135131000007</v>
      </c>
    </row>
    <row r="81" spans="1:14" x14ac:dyDescent="0.15">
      <c r="A81" s="3">
        <v>79</v>
      </c>
      <c r="B81" s="4" t="s">
        <v>190</v>
      </c>
      <c r="C81" s="4" t="s">
        <v>191</v>
      </c>
      <c r="D81" s="5">
        <v>78.243243243243199</v>
      </c>
      <c r="E81" s="5">
        <f t="shared" si="6"/>
        <v>70.418918918918877</v>
      </c>
      <c r="F81" s="5" t="s">
        <v>6</v>
      </c>
      <c r="G81" s="5">
        <f t="shared" si="7"/>
        <v>0</v>
      </c>
      <c r="H81" s="5" t="s">
        <v>6</v>
      </c>
      <c r="I81" s="5">
        <f t="shared" si="8"/>
        <v>0</v>
      </c>
      <c r="J81" s="5"/>
      <c r="K81" s="5">
        <f t="shared" si="9"/>
        <v>70.418918918918877</v>
      </c>
      <c r="L81" s="5" t="s">
        <v>218</v>
      </c>
      <c r="M81" s="4" t="s">
        <v>52</v>
      </c>
      <c r="N81" s="2">
        <f t="shared" si="10"/>
        <v>70.418918918918877</v>
      </c>
    </row>
    <row r="82" spans="1:14" x14ac:dyDescent="0.15">
      <c r="A82" s="3">
        <v>80</v>
      </c>
      <c r="B82" s="4" t="s">
        <v>192</v>
      </c>
      <c r="C82" s="4" t="s">
        <v>193</v>
      </c>
      <c r="D82" s="5">
        <v>78.135135140000003</v>
      </c>
      <c r="E82" s="5">
        <f t="shared" si="6"/>
        <v>70.32162162600001</v>
      </c>
      <c r="F82" s="5" t="s">
        <v>6</v>
      </c>
      <c r="G82" s="5">
        <f t="shared" si="7"/>
        <v>0</v>
      </c>
      <c r="H82" s="5" t="s">
        <v>6</v>
      </c>
      <c r="I82" s="5">
        <f t="shared" si="8"/>
        <v>0</v>
      </c>
      <c r="J82" s="5"/>
      <c r="K82" s="5">
        <f t="shared" si="9"/>
        <v>70.32162162600001</v>
      </c>
      <c r="L82" s="5" t="s">
        <v>218</v>
      </c>
      <c r="M82" s="4" t="s">
        <v>52</v>
      </c>
      <c r="N82" s="2">
        <f t="shared" si="10"/>
        <v>70.32162162600001</v>
      </c>
    </row>
    <row r="83" spans="1:14" x14ac:dyDescent="0.15">
      <c r="A83" s="3">
        <v>81</v>
      </c>
      <c r="B83" s="4" t="s">
        <v>194</v>
      </c>
      <c r="C83" s="4" t="s">
        <v>195</v>
      </c>
      <c r="D83" s="5">
        <v>77.972972970000001</v>
      </c>
      <c r="E83" s="5">
        <f t="shared" si="6"/>
        <v>70.175675673000001</v>
      </c>
      <c r="F83" s="5" t="s">
        <v>6</v>
      </c>
      <c r="G83" s="5">
        <f t="shared" si="7"/>
        <v>0</v>
      </c>
      <c r="H83" s="5" t="s">
        <v>6</v>
      </c>
      <c r="I83" s="5">
        <f t="shared" si="8"/>
        <v>0</v>
      </c>
      <c r="J83" s="5"/>
      <c r="K83" s="5">
        <f t="shared" si="9"/>
        <v>70.175675673000001</v>
      </c>
      <c r="L83" s="5" t="s">
        <v>218</v>
      </c>
      <c r="M83" s="4" t="s">
        <v>52</v>
      </c>
      <c r="N83" s="2">
        <f t="shared" si="10"/>
        <v>70.175675673000001</v>
      </c>
    </row>
    <row r="84" spans="1:14" x14ac:dyDescent="0.15">
      <c r="A84" s="3">
        <v>82</v>
      </c>
      <c r="B84" s="4" t="s">
        <v>196</v>
      </c>
      <c r="C84" s="4" t="s">
        <v>197</v>
      </c>
      <c r="D84" s="5">
        <v>77.770270270270302</v>
      </c>
      <c r="E84" s="5">
        <f t="shared" si="6"/>
        <v>69.993243243243271</v>
      </c>
      <c r="F84" s="5" t="s">
        <v>6</v>
      </c>
      <c r="G84" s="5">
        <f t="shared" si="7"/>
        <v>0</v>
      </c>
      <c r="H84" s="5" t="s">
        <v>6</v>
      </c>
      <c r="I84" s="5">
        <f t="shared" si="8"/>
        <v>0</v>
      </c>
      <c r="J84" s="5"/>
      <c r="K84" s="5">
        <f t="shared" si="9"/>
        <v>69.993243243243271</v>
      </c>
      <c r="L84" s="5" t="s">
        <v>218</v>
      </c>
      <c r="M84" s="4" t="s">
        <v>52</v>
      </c>
      <c r="N84" s="2">
        <f t="shared" si="10"/>
        <v>69.993243243243271</v>
      </c>
    </row>
    <row r="85" spans="1:14" x14ac:dyDescent="0.15">
      <c r="A85" s="3">
        <v>83</v>
      </c>
      <c r="B85" s="4" t="s">
        <v>198</v>
      </c>
      <c r="C85" s="4" t="s">
        <v>199</v>
      </c>
      <c r="D85" s="5">
        <v>77.229729729729698</v>
      </c>
      <c r="E85" s="5">
        <f t="shared" si="6"/>
        <v>69.506756756756729</v>
      </c>
      <c r="F85" s="5" t="s">
        <v>6</v>
      </c>
      <c r="G85" s="5">
        <f t="shared" si="7"/>
        <v>0</v>
      </c>
      <c r="H85" s="5" t="s">
        <v>6</v>
      </c>
      <c r="I85" s="5">
        <f t="shared" si="8"/>
        <v>0</v>
      </c>
      <c r="J85" s="5"/>
      <c r="K85" s="5">
        <f t="shared" si="9"/>
        <v>69.506756756756729</v>
      </c>
      <c r="L85" s="5" t="s">
        <v>218</v>
      </c>
      <c r="M85" s="4" t="s">
        <v>220</v>
      </c>
      <c r="N85" s="2">
        <f t="shared" si="10"/>
        <v>69.506756756756729</v>
      </c>
    </row>
    <row r="86" spans="1:14" x14ac:dyDescent="0.15">
      <c r="A86" s="3">
        <v>84</v>
      </c>
      <c r="B86" s="4" t="s">
        <v>200</v>
      </c>
      <c r="C86" s="4" t="s">
        <v>201</v>
      </c>
      <c r="D86" s="5">
        <v>75.3783783783784</v>
      </c>
      <c r="E86" s="5">
        <f t="shared" si="6"/>
        <v>67.840540540540559</v>
      </c>
      <c r="F86" s="5" t="s">
        <v>6</v>
      </c>
      <c r="G86" s="5">
        <f t="shared" si="7"/>
        <v>0</v>
      </c>
      <c r="H86" s="5" t="s">
        <v>6</v>
      </c>
      <c r="I86" s="5">
        <f t="shared" si="8"/>
        <v>0</v>
      </c>
      <c r="J86" s="5"/>
      <c r="K86" s="5">
        <f t="shared" si="9"/>
        <v>67.840540540540559</v>
      </c>
      <c r="L86" s="5" t="s">
        <v>218</v>
      </c>
      <c r="M86" s="4" t="s">
        <v>221</v>
      </c>
      <c r="N86" s="2">
        <f t="shared" si="10"/>
        <v>67.840540540540559</v>
      </c>
    </row>
    <row r="87" spans="1:14" x14ac:dyDescent="0.15">
      <c r="A87" s="3">
        <v>85</v>
      </c>
      <c r="B87" s="4" t="s">
        <v>202</v>
      </c>
      <c r="C87" s="4" t="s">
        <v>203</v>
      </c>
      <c r="D87" s="5">
        <v>75.356951719999998</v>
      </c>
      <c r="E87" s="5">
        <f t="shared" si="6"/>
        <v>67.821256547999994</v>
      </c>
      <c r="F87" s="5" t="s">
        <v>6</v>
      </c>
      <c r="G87" s="5">
        <f t="shared" si="7"/>
        <v>0</v>
      </c>
      <c r="H87" s="5" t="s">
        <v>6</v>
      </c>
      <c r="I87" s="5">
        <f t="shared" si="8"/>
        <v>0</v>
      </c>
      <c r="J87" s="5"/>
      <c r="K87" s="5">
        <f t="shared" si="9"/>
        <v>67.821256547999994</v>
      </c>
      <c r="L87" s="5" t="s">
        <v>218</v>
      </c>
      <c r="M87" s="4"/>
      <c r="N87" s="2">
        <f t="shared" si="10"/>
        <v>67.821256547999994</v>
      </c>
    </row>
    <row r="88" spans="1:14" x14ac:dyDescent="0.15">
      <c r="A88" s="3">
        <v>86</v>
      </c>
      <c r="B88" s="4" t="s">
        <v>204</v>
      </c>
      <c r="C88" s="4" t="s">
        <v>205</v>
      </c>
      <c r="D88" s="5">
        <v>70.054054050000005</v>
      </c>
      <c r="E88" s="5">
        <f t="shared" si="6"/>
        <v>63.048648645000007</v>
      </c>
      <c r="F88" s="5" t="s">
        <v>6</v>
      </c>
      <c r="G88" s="5">
        <f t="shared" si="7"/>
        <v>0</v>
      </c>
      <c r="H88" s="5" t="s">
        <v>6</v>
      </c>
      <c r="I88" s="5">
        <f t="shared" si="8"/>
        <v>0</v>
      </c>
      <c r="J88" s="5"/>
      <c r="K88" s="5">
        <f t="shared" si="9"/>
        <v>63.048648645000007</v>
      </c>
      <c r="L88" s="5" t="s">
        <v>218</v>
      </c>
      <c r="M88" s="4" t="s">
        <v>52</v>
      </c>
      <c r="N88" s="2">
        <f t="shared" si="10"/>
        <v>63.048648645000007</v>
      </c>
    </row>
    <row r="89" spans="1:14" x14ac:dyDescent="0.15">
      <c r="A89" s="3">
        <v>87</v>
      </c>
      <c r="B89" s="4" t="s">
        <v>206</v>
      </c>
      <c r="C89" s="4" t="s">
        <v>207</v>
      </c>
      <c r="D89" s="5">
        <v>69.824324324324294</v>
      </c>
      <c r="E89" s="5">
        <f t="shared" si="6"/>
        <v>62.841891891891869</v>
      </c>
      <c r="F89" s="5" t="s">
        <v>6</v>
      </c>
      <c r="G89" s="5">
        <f t="shared" si="7"/>
        <v>0</v>
      </c>
      <c r="H89" s="5" t="s">
        <v>6</v>
      </c>
      <c r="I89" s="5">
        <f t="shared" si="8"/>
        <v>0</v>
      </c>
      <c r="J89" s="5"/>
      <c r="K89" s="5">
        <f t="shared" si="9"/>
        <v>62.841891891891869</v>
      </c>
      <c r="L89" s="5" t="s">
        <v>218</v>
      </c>
      <c r="M89" s="4"/>
      <c r="N89" s="2">
        <f t="shared" si="10"/>
        <v>62.841891891891869</v>
      </c>
    </row>
  </sheetData>
  <mergeCells count="1">
    <mergeCell ref="A1:M1"/>
  </mergeCells>
  <phoneticPr fontId="2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workbookViewId="0">
      <selection sqref="A1:L32"/>
    </sheetView>
  </sheetViews>
  <sheetFormatPr defaultRowHeight="14.25" x14ac:dyDescent="0.15"/>
  <cols>
    <col min="1" max="1" width="3.625" style="1" customWidth="1"/>
    <col min="2" max="2" width="11.25" customWidth="1"/>
    <col min="3" max="3" width="6.5" customWidth="1"/>
    <col min="4" max="4" width="10.875" style="2" customWidth="1"/>
    <col min="5" max="5" width="12.875" style="2" customWidth="1"/>
    <col min="6" max="6" width="9.125" style="2" customWidth="1"/>
    <col min="7" max="7" width="11.25" style="2" customWidth="1"/>
    <col min="8" max="8" width="9.875" style="2" customWidth="1"/>
    <col min="9" max="9" width="11.625" style="2" customWidth="1"/>
    <col min="10" max="10" width="12.5" style="2" customWidth="1"/>
    <col min="11" max="11" width="13.25" style="2" customWidth="1"/>
    <col min="12" max="12" width="6.5" customWidth="1"/>
  </cols>
  <sheetData>
    <row r="1" spans="1:12" ht="22.5" x14ac:dyDescent="0.15">
      <c r="A1" s="7" t="s">
        <v>217</v>
      </c>
      <c r="B1" s="7"/>
      <c r="C1" s="7"/>
      <c r="D1" s="8"/>
      <c r="E1" s="8"/>
      <c r="F1" s="8"/>
      <c r="G1" s="8"/>
      <c r="H1" s="8"/>
      <c r="I1" s="8"/>
      <c r="J1" s="8"/>
      <c r="K1" s="8"/>
      <c r="L1" s="7"/>
    </row>
    <row r="2" spans="1:12" x14ac:dyDescent="0.15">
      <c r="A2" s="3" t="s">
        <v>0</v>
      </c>
      <c r="B2" s="4" t="s">
        <v>1</v>
      </c>
      <c r="C2" s="4" t="s">
        <v>214</v>
      </c>
      <c r="D2" s="5" t="s">
        <v>208</v>
      </c>
      <c r="E2" s="6" t="s">
        <v>209</v>
      </c>
      <c r="F2" s="5" t="s">
        <v>210</v>
      </c>
      <c r="G2" s="5" t="s">
        <v>211</v>
      </c>
      <c r="H2" s="5" t="s">
        <v>212</v>
      </c>
      <c r="I2" s="6" t="s">
        <v>213</v>
      </c>
      <c r="J2" s="6" t="s">
        <v>223</v>
      </c>
      <c r="K2" s="6" t="s">
        <v>215</v>
      </c>
      <c r="L2" s="4" t="s">
        <v>3</v>
      </c>
    </row>
    <row r="3" spans="1:12" x14ac:dyDescent="0.15">
      <c r="A3" s="3">
        <v>1</v>
      </c>
      <c r="B3" s="4" t="s">
        <v>8</v>
      </c>
      <c r="C3" s="4" t="s">
        <v>9</v>
      </c>
      <c r="D3" s="5">
        <v>91.013698630137</v>
      </c>
      <c r="E3" s="6">
        <v>81.912328767123299</v>
      </c>
      <c r="F3" s="5" t="s">
        <v>10</v>
      </c>
      <c r="G3" s="6">
        <v>4.6666666666666661</v>
      </c>
      <c r="H3" s="5">
        <v>5</v>
      </c>
      <c r="I3" s="6">
        <v>3.333333333333333</v>
      </c>
      <c r="J3" s="6">
        <v>89.912328767123299</v>
      </c>
      <c r="K3" s="6" t="s">
        <v>216</v>
      </c>
      <c r="L3" s="4"/>
    </row>
    <row r="4" spans="1:12" x14ac:dyDescent="0.15">
      <c r="A4" s="3">
        <v>2</v>
      </c>
      <c r="B4" s="4" t="s">
        <v>19</v>
      </c>
      <c r="C4" s="4" t="s">
        <v>20</v>
      </c>
      <c r="D4" s="5">
        <v>89.270270269999997</v>
      </c>
      <c r="E4" s="6">
        <v>80.343243243000003</v>
      </c>
      <c r="F4" s="5" t="s">
        <v>21</v>
      </c>
      <c r="G4" s="6">
        <v>5.1333333333333329</v>
      </c>
      <c r="H4" s="5" t="s">
        <v>22</v>
      </c>
      <c r="I4" s="6">
        <v>0.79999999999999993</v>
      </c>
      <c r="J4" s="6">
        <v>86.276576576333341</v>
      </c>
      <c r="K4" s="6" t="s">
        <v>216</v>
      </c>
      <c r="L4" s="4"/>
    </row>
    <row r="5" spans="1:12" x14ac:dyDescent="0.15">
      <c r="A5" s="3">
        <v>3</v>
      </c>
      <c r="B5" s="4" t="s">
        <v>11</v>
      </c>
      <c r="C5" s="4" t="s">
        <v>12</v>
      </c>
      <c r="D5" s="5">
        <v>89.378378380000001</v>
      </c>
      <c r="E5" s="6">
        <v>80.440540542000008</v>
      </c>
      <c r="F5" s="5" t="s">
        <v>13</v>
      </c>
      <c r="G5" s="6">
        <v>3.4666666666666668</v>
      </c>
      <c r="H5" s="5" t="s">
        <v>14</v>
      </c>
      <c r="I5" s="6">
        <v>1.5333333333333332</v>
      </c>
      <c r="J5" s="6">
        <v>85.440540542000008</v>
      </c>
      <c r="K5" s="6" t="s">
        <v>216</v>
      </c>
      <c r="L5" s="4"/>
    </row>
    <row r="6" spans="1:12" x14ac:dyDescent="0.15">
      <c r="A6" s="3">
        <v>4</v>
      </c>
      <c r="B6" s="4" t="s">
        <v>57</v>
      </c>
      <c r="C6" s="4" t="s">
        <v>58</v>
      </c>
      <c r="D6" s="5">
        <v>86.943661971831006</v>
      </c>
      <c r="E6" s="6">
        <v>78.249295774647905</v>
      </c>
      <c r="F6" s="5" t="s">
        <v>59</v>
      </c>
      <c r="G6" s="6">
        <v>4.4666666666666668</v>
      </c>
      <c r="H6" s="5" t="s">
        <v>60</v>
      </c>
      <c r="I6" s="6">
        <v>1.9333333333333331</v>
      </c>
      <c r="J6" s="6">
        <v>84.649295774647911</v>
      </c>
      <c r="K6" s="6" t="s">
        <v>216</v>
      </c>
      <c r="L6" s="4"/>
    </row>
    <row r="7" spans="1:12" x14ac:dyDescent="0.15">
      <c r="A7" s="3">
        <v>5</v>
      </c>
      <c r="B7" s="4" t="s">
        <v>55</v>
      </c>
      <c r="C7" s="4" t="s">
        <v>56</v>
      </c>
      <c r="D7" s="5">
        <v>86.958904109589</v>
      </c>
      <c r="E7" s="6">
        <v>78.263013698630104</v>
      </c>
      <c r="F7" s="5" t="s">
        <v>10</v>
      </c>
      <c r="G7" s="6">
        <v>4.6666666666666661</v>
      </c>
      <c r="H7" s="5" t="s">
        <v>46</v>
      </c>
      <c r="I7" s="6">
        <v>1.4</v>
      </c>
      <c r="J7" s="6">
        <v>84.329680365296781</v>
      </c>
      <c r="K7" s="6" t="s">
        <v>216</v>
      </c>
      <c r="L7" s="4"/>
    </row>
    <row r="8" spans="1:12" x14ac:dyDescent="0.15">
      <c r="A8" s="3">
        <v>6</v>
      </c>
      <c r="B8" s="4" t="s">
        <v>47</v>
      </c>
      <c r="C8" s="4" t="s">
        <v>48</v>
      </c>
      <c r="D8" s="5">
        <v>87.391891891891902</v>
      </c>
      <c r="E8" s="6">
        <v>78.652702702702712</v>
      </c>
      <c r="F8" s="5" t="s">
        <v>49</v>
      </c>
      <c r="G8" s="6">
        <v>4.1333333333333329</v>
      </c>
      <c r="H8" s="5" t="s">
        <v>46</v>
      </c>
      <c r="I8" s="6">
        <v>1.4</v>
      </c>
      <c r="J8" s="6">
        <v>84.186036036036057</v>
      </c>
      <c r="K8" s="6" t="s">
        <v>216</v>
      </c>
      <c r="L8" s="4"/>
    </row>
    <row r="9" spans="1:12" x14ac:dyDescent="0.15">
      <c r="A9" s="3">
        <v>7</v>
      </c>
      <c r="B9" s="4" t="s">
        <v>30</v>
      </c>
      <c r="C9" s="4" t="s">
        <v>31</v>
      </c>
      <c r="D9" s="5">
        <v>88.90540541</v>
      </c>
      <c r="E9" s="6">
        <v>80.014864869000007</v>
      </c>
      <c r="F9" s="5" t="s">
        <v>32</v>
      </c>
      <c r="G9" s="6">
        <v>2</v>
      </c>
      <c r="H9" s="5" t="s">
        <v>33</v>
      </c>
      <c r="I9" s="6">
        <v>0.8666666666666667</v>
      </c>
      <c r="J9" s="6">
        <v>82.881531535666667</v>
      </c>
      <c r="K9" s="6" t="s">
        <v>216</v>
      </c>
      <c r="L9" s="4"/>
    </row>
    <row r="10" spans="1:12" x14ac:dyDescent="0.15">
      <c r="A10" s="3">
        <v>8</v>
      </c>
      <c r="B10" s="4" t="s">
        <v>15</v>
      </c>
      <c r="C10" s="4" t="s">
        <v>16</v>
      </c>
      <c r="D10" s="5">
        <v>89.324324324324294</v>
      </c>
      <c r="E10" s="6">
        <v>80.391891891891873</v>
      </c>
      <c r="F10" s="5" t="s">
        <v>17</v>
      </c>
      <c r="G10" s="6">
        <v>1.3333333333333333</v>
      </c>
      <c r="H10" s="5" t="s">
        <v>18</v>
      </c>
      <c r="I10" s="6">
        <v>0.93333333333333324</v>
      </c>
      <c r="J10" s="6">
        <v>82.658558558558539</v>
      </c>
      <c r="K10" s="6" t="s">
        <v>216</v>
      </c>
      <c r="L10" s="4"/>
    </row>
    <row r="11" spans="1:12" x14ac:dyDescent="0.15">
      <c r="A11" s="3">
        <v>9</v>
      </c>
      <c r="B11" s="4" t="s">
        <v>23</v>
      </c>
      <c r="C11" s="4" t="s">
        <v>24</v>
      </c>
      <c r="D11" s="5">
        <v>89.148648648648603</v>
      </c>
      <c r="E11" s="6">
        <v>80.23378378378375</v>
      </c>
      <c r="F11" s="5" t="s">
        <v>22</v>
      </c>
      <c r="G11" s="6">
        <v>0.79999999999999993</v>
      </c>
      <c r="H11" s="5" t="s">
        <v>25</v>
      </c>
      <c r="I11" s="6">
        <v>1.5999999999999999</v>
      </c>
      <c r="J11" s="6">
        <v>82.633783783783741</v>
      </c>
      <c r="K11" s="6" t="s">
        <v>216</v>
      </c>
      <c r="L11" s="4"/>
    </row>
    <row r="12" spans="1:12" x14ac:dyDescent="0.15">
      <c r="A12" s="3">
        <v>10</v>
      </c>
      <c r="B12" s="4" t="s">
        <v>26</v>
      </c>
      <c r="C12" s="4" t="s">
        <v>27</v>
      </c>
      <c r="D12" s="5">
        <v>89.121621619999999</v>
      </c>
      <c r="E12" s="6">
        <f>D12*0.9</f>
        <v>80.209459457999998</v>
      </c>
      <c r="F12" s="5" t="s">
        <v>28</v>
      </c>
      <c r="G12" s="6">
        <f>F12*(2/3)</f>
        <v>1.4666666666666668</v>
      </c>
      <c r="H12" s="5" t="s">
        <v>29</v>
      </c>
      <c r="I12" s="6">
        <f>H12*(2/3)</f>
        <v>0.66666666666666663</v>
      </c>
      <c r="J12" s="6">
        <v>82.342792791333338</v>
      </c>
      <c r="K12" s="6" t="s">
        <v>216</v>
      </c>
      <c r="L12" s="4"/>
    </row>
    <row r="13" spans="1:12" x14ac:dyDescent="0.15">
      <c r="A13" s="3">
        <v>11</v>
      </c>
      <c r="B13" s="4" t="s">
        <v>34</v>
      </c>
      <c r="C13" s="4" t="s">
        <v>35</v>
      </c>
      <c r="D13" s="5">
        <v>88.756756760000002</v>
      </c>
      <c r="E13" s="6">
        <f>D13*0.9</f>
        <v>79.881081084000002</v>
      </c>
      <c r="F13" s="5" t="s">
        <v>36</v>
      </c>
      <c r="G13" s="6">
        <f>F13*(2/3)</f>
        <v>1.5</v>
      </c>
      <c r="H13" s="5" t="s">
        <v>29</v>
      </c>
      <c r="I13" s="6">
        <f>H13*(2/3)</f>
        <v>0.66666666666666663</v>
      </c>
      <c r="J13" s="6">
        <v>82.047747750666673</v>
      </c>
      <c r="K13" s="6" t="s">
        <v>216</v>
      </c>
      <c r="L13" s="4"/>
    </row>
    <row r="14" spans="1:12" x14ac:dyDescent="0.15">
      <c r="A14" s="3">
        <v>12</v>
      </c>
      <c r="B14" s="4" t="s">
        <v>40</v>
      </c>
      <c r="C14" s="4" t="s">
        <v>41</v>
      </c>
      <c r="D14" s="5">
        <v>87.59459459</v>
      </c>
      <c r="E14" s="6">
        <f>D14*0.9</f>
        <v>78.835135131000001</v>
      </c>
      <c r="F14" s="5" t="s">
        <v>17</v>
      </c>
      <c r="G14" s="6">
        <f>F14*(2/3)</f>
        <v>1.3333333333333333</v>
      </c>
      <c r="H14" s="5" t="s">
        <v>42</v>
      </c>
      <c r="I14" s="6">
        <f>H14*(2/3)</f>
        <v>1.2</v>
      </c>
      <c r="J14" s="6">
        <v>81.368468464333333</v>
      </c>
      <c r="K14" s="6" t="s">
        <v>216</v>
      </c>
      <c r="L14" s="4"/>
    </row>
    <row r="15" spans="1:12" x14ac:dyDescent="0.15">
      <c r="A15" s="3">
        <v>13</v>
      </c>
      <c r="B15" s="4" t="s">
        <v>43</v>
      </c>
      <c r="C15" s="4" t="s">
        <v>44</v>
      </c>
      <c r="D15" s="5">
        <v>87.445945945945994</v>
      </c>
      <c r="E15" s="6">
        <f>D15*0.9</f>
        <v>78.701351351351391</v>
      </c>
      <c r="F15" s="5" t="s">
        <v>45</v>
      </c>
      <c r="G15" s="6">
        <f>F15*(2/3)</f>
        <v>1.0666666666666667</v>
      </c>
      <c r="H15" s="5" t="s">
        <v>46</v>
      </c>
      <c r="I15" s="6">
        <f>H15*(2/3)</f>
        <v>1.4</v>
      </c>
      <c r="J15" s="6">
        <v>81.16801801801806</v>
      </c>
      <c r="K15" s="6" t="s">
        <v>216</v>
      </c>
      <c r="L15" s="4"/>
    </row>
    <row r="16" spans="1:12" x14ac:dyDescent="0.15">
      <c r="A16" s="3">
        <v>14</v>
      </c>
      <c r="B16" s="4" t="s">
        <v>4</v>
      </c>
      <c r="C16" s="4" t="s">
        <v>5</v>
      </c>
      <c r="D16" s="5">
        <v>91.459459460000005</v>
      </c>
      <c r="E16" s="6">
        <v>82.313513514000007</v>
      </c>
      <c r="F16" s="5" t="s">
        <v>6</v>
      </c>
      <c r="G16" s="6">
        <v>0</v>
      </c>
      <c r="H16" s="5" t="s">
        <v>6</v>
      </c>
      <c r="I16" s="6">
        <v>0</v>
      </c>
      <c r="J16" s="6">
        <v>82.313513514000007</v>
      </c>
      <c r="K16" s="6" t="s">
        <v>218</v>
      </c>
      <c r="L16" s="4" t="s">
        <v>7</v>
      </c>
    </row>
    <row r="17" spans="1:12" x14ac:dyDescent="0.15">
      <c r="A17" s="3">
        <v>15</v>
      </c>
      <c r="B17" s="4" t="s">
        <v>61</v>
      </c>
      <c r="C17" s="4" t="s">
        <v>62</v>
      </c>
      <c r="D17" s="5">
        <v>86.918918919999996</v>
      </c>
      <c r="E17" s="6">
        <v>78.227027027999995</v>
      </c>
      <c r="F17" s="5" t="s">
        <v>63</v>
      </c>
      <c r="G17" s="6">
        <v>1.9</v>
      </c>
      <c r="H17" s="5" t="s">
        <v>18</v>
      </c>
      <c r="I17" s="6">
        <v>0.93333333333333324</v>
      </c>
      <c r="J17" s="6">
        <v>81.060360361333338</v>
      </c>
      <c r="K17" s="6" t="s">
        <v>219</v>
      </c>
      <c r="L17" s="4"/>
    </row>
    <row r="18" spans="1:12" x14ac:dyDescent="0.15">
      <c r="A18" s="3">
        <v>16</v>
      </c>
      <c r="B18" s="4" t="s">
        <v>37</v>
      </c>
      <c r="C18" s="4" t="s">
        <v>38</v>
      </c>
      <c r="D18" s="5">
        <v>88.040540539999995</v>
      </c>
      <c r="E18" s="6">
        <v>79.236486486486456</v>
      </c>
      <c r="F18" s="5" t="s">
        <v>6</v>
      </c>
      <c r="G18" s="6">
        <v>0</v>
      </c>
      <c r="H18" s="5" t="s">
        <v>39</v>
      </c>
      <c r="I18" s="6">
        <v>0.73333333333333339</v>
      </c>
      <c r="J18" s="6">
        <v>79.96981981981979</v>
      </c>
      <c r="K18" s="6" t="s">
        <v>219</v>
      </c>
      <c r="L18" s="4"/>
    </row>
    <row r="19" spans="1:12" x14ac:dyDescent="0.15">
      <c r="A19" s="3">
        <v>17</v>
      </c>
      <c r="B19" s="4" t="s">
        <v>75</v>
      </c>
      <c r="C19" s="4" t="s">
        <v>76</v>
      </c>
      <c r="D19" s="5">
        <v>86.465753424657507</v>
      </c>
      <c r="E19" s="6">
        <v>77.819178082191755</v>
      </c>
      <c r="F19" s="5" t="s">
        <v>66</v>
      </c>
      <c r="G19" s="6">
        <v>0.39999999999999997</v>
      </c>
      <c r="H19" s="5" t="s">
        <v>18</v>
      </c>
      <c r="I19" s="6">
        <v>0.93333333333333324</v>
      </c>
      <c r="J19" s="6">
        <v>79.152511415525098</v>
      </c>
      <c r="K19" s="6" t="s">
        <v>219</v>
      </c>
      <c r="L19" s="4"/>
    </row>
    <row r="20" spans="1:12" x14ac:dyDescent="0.15">
      <c r="A20" s="3">
        <v>18</v>
      </c>
      <c r="B20" s="4" t="s">
        <v>69</v>
      </c>
      <c r="C20" s="4" t="s">
        <v>70</v>
      </c>
      <c r="D20" s="5">
        <v>86.756756756756801</v>
      </c>
      <c r="E20" s="6">
        <v>78.081081081081123</v>
      </c>
      <c r="F20" s="5" t="s">
        <v>71</v>
      </c>
      <c r="G20" s="6">
        <v>0.16666666666666666</v>
      </c>
      <c r="H20" s="5" t="s">
        <v>39</v>
      </c>
      <c r="I20" s="6">
        <v>0.73333333333333339</v>
      </c>
      <c r="J20" s="6">
        <v>78.981081081081129</v>
      </c>
      <c r="K20" s="6" t="s">
        <v>219</v>
      </c>
      <c r="L20" s="4"/>
    </row>
    <row r="21" spans="1:12" x14ac:dyDescent="0.15">
      <c r="A21" s="3">
        <v>19</v>
      </c>
      <c r="B21" s="4" t="s">
        <v>77</v>
      </c>
      <c r="C21" s="4" t="s">
        <v>78</v>
      </c>
      <c r="D21" s="5">
        <v>86.270270270270302</v>
      </c>
      <c r="E21" s="6">
        <v>77.643243243243276</v>
      </c>
      <c r="F21" s="5" t="s">
        <v>29</v>
      </c>
      <c r="G21" s="6">
        <v>0.66666666666666663</v>
      </c>
      <c r="H21" s="5" t="s">
        <v>29</v>
      </c>
      <c r="I21" s="6">
        <v>0.66666666666666663</v>
      </c>
      <c r="J21" s="6">
        <v>78.976576576576619</v>
      </c>
      <c r="K21" s="6" t="s">
        <v>219</v>
      </c>
      <c r="L21" s="4"/>
    </row>
    <row r="22" spans="1:12" x14ac:dyDescent="0.15">
      <c r="A22" s="3">
        <v>20</v>
      </c>
      <c r="B22" s="4" t="s">
        <v>67</v>
      </c>
      <c r="C22" s="4" t="s">
        <v>68</v>
      </c>
      <c r="D22" s="5">
        <v>86.783783779999993</v>
      </c>
      <c r="E22" s="6">
        <v>78.105405402000002</v>
      </c>
      <c r="F22" s="5" t="s">
        <v>66</v>
      </c>
      <c r="G22" s="6">
        <v>0.39999999999999997</v>
      </c>
      <c r="H22" s="5" t="s">
        <v>66</v>
      </c>
      <c r="I22" s="6">
        <v>0.39999999999999997</v>
      </c>
      <c r="J22" s="6">
        <v>78.905405402000014</v>
      </c>
      <c r="K22" s="6" t="s">
        <v>219</v>
      </c>
      <c r="L22" s="4"/>
    </row>
    <row r="23" spans="1:12" x14ac:dyDescent="0.15">
      <c r="A23" s="3">
        <v>21</v>
      </c>
      <c r="B23" s="4" t="s">
        <v>87</v>
      </c>
      <c r="C23" s="4" t="s">
        <v>88</v>
      </c>
      <c r="D23" s="5">
        <v>85.657142859999993</v>
      </c>
      <c r="E23" s="6">
        <v>77.091428573999991</v>
      </c>
      <c r="F23" s="5" t="s">
        <v>17</v>
      </c>
      <c r="G23" s="6">
        <v>1.3333333333333333</v>
      </c>
      <c r="H23" s="5" t="s">
        <v>89</v>
      </c>
      <c r="I23" s="6">
        <v>0.46666666666666662</v>
      </c>
      <c r="J23" s="6">
        <v>78.891428573999988</v>
      </c>
      <c r="K23" s="6" t="s">
        <v>219</v>
      </c>
      <c r="L23" s="4"/>
    </row>
    <row r="24" spans="1:12" x14ac:dyDescent="0.15">
      <c r="A24" s="3">
        <v>22</v>
      </c>
      <c r="B24" s="4" t="s">
        <v>64</v>
      </c>
      <c r="C24" s="4" t="s">
        <v>65</v>
      </c>
      <c r="D24" s="5">
        <v>86.810810810810807</v>
      </c>
      <c r="E24" s="6">
        <v>78.129729729729732</v>
      </c>
      <c r="F24" s="5" t="s">
        <v>66</v>
      </c>
      <c r="G24" s="6">
        <v>0.39999999999999997</v>
      </c>
      <c r="H24" s="5" t="s">
        <v>6</v>
      </c>
      <c r="I24" s="6">
        <v>0</v>
      </c>
      <c r="J24" s="6">
        <v>78.529729729729738</v>
      </c>
      <c r="K24" s="6" t="s">
        <v>219</v>
      </c>
      <c r="L24" s="4"/>
    </row>
    <row r="25" spans="1:12" x14ac:dyDescent="0.15">
      <c r="A25" s="3">
        <v>23</v>
      </c>
      <c r="B25" s="4" t="s">
        <v>50</v>
      </c>
      <c r="C25" s="4" t="s">
        <v>51</v>
      </c>
      <c r="D25" s="5">
        <v>87.149253729999998</v>
      </c>
      <c r="E25" s="6">
        <v>78.434328356999998</v>
      </c>
      <c r="F25" s="5" t="s">
        <v>6</v>
      </c>
      <c r="G25" s="6">
        <v>0</v>
      </c>
      <c r="H25" s="5" t="s">
        <v>6</v>
      </c>
      <c r="I25" s="6">
        <v>0</v>
      </c>
      <c r="J25" s="6">
        <v>78.434328356999998</v>
      </c>
      <c r="K25" s="6" t="s">
        <v>218</v>
      </c>
      <c r="L25" s="4" t="s">
        <v>52</v>
      </c>
    </row>
    <row r="26" spans="1:12" x14ac:dyDescent="0.15">
      <c r="A26" s="3">
        <v>24</v>
      </c>
      <c r="B26" s="4" t="s">
        <v>90</v>
      </c>
      <c r="C26" s="4" t="s">
        <v>91</v>
      </c>
      <c r="D26" s="5">
        <v>85.6216216216216</v>
      </c>
      <c r="E26" s="6">
        <v>77.059459459459447</v>
      </c>
      <c r="F26" s="5" t="s">
        <v>92</v>
      </c>
      <c r="G26" s="6">
        <v>0.3</v>
      </c>
      <c r="H26" s="5" t="s">
        <v>45</v>
      </c>
      <c r="I26" s="6">
        <v>1.0666666666666667</v>
      </c>
      <c r="J26" s="6">
        <v>78.426126126126107</v>
      </c>
      <c r="K26" s="6" t="s">
        <v>219</v>
      </c>
      <c r="L26" s="4"/>
    </row>
    <row r="27" spans="1:12" x14ac:dyDescent="0.15">
      <c r="A27" s="3">
        <v>25</v>
      </c>
      <c r="B27" s="4" t="s">
        <v>53</v>
      </c>
      <c r="C27" s="4" t="s">
        <v>54</v>
      </c>
      <c r="D27" s="5">
        <v>87</v>
      </c>
      <c r="E27" s="6">
        <v>78.3</v>
      </c>
      <c r="F27" s="5" t="s">
        <v>6</v>
      </c>
      <c r="G27" s="6">
        <v>0</v>
      </c>
      <c r="H27" s="5" t="s">
        <v>6</v>
      </c>
      <c r="I27" s="6">
        <v>0</v>
      </c>
      <c r="J27" s="6">
        <v>78.3</v>
      </c>
      <c r="K27" s="6" t="s">
        <v>219</v>
      </c>
      <c r="L27" s="4" t="s">
        <v>7</v>
      </c>
    </row>
    <row r="28" spans="1:12" x14ac:dyDescent="0.15">
      <c r="A28" s="3">
        <v>26</v>
      </c>
      <c r="B28" s="4" t="s">
        <v>81</v>
      </c>
      <c r="C28" s="4" t="s">
        <v>82</v>
      </c>
      <c r="D28" s="5">
        <v>86.243243243243199</v>
      </c>
      <c r="E28" s="6">
        <v>77.61891891891888</v>
      </c>
      <c r="F28" s="5" t="s">
        <v>29</v>
      </c>
      <c r="G28" s="6">
        <v>0.66666666666666663</v>
      </c>
      <c r="H28" s="5" t="s">
        <v>6</v>
      </c>
      <c r="I28" s="6">
        <v>0</v>
      </c>
      <c r="J28" s="6">
        <v>78.285585585585551</v>
      </c>
      <c r="K28" s="6" t="s">
        <v>219</v>
      </c>
      <c r="L28" s="4"/>
    </row>
    <row r="29" spans="1:12" x14ac:dyDescent="0.15">
      <c r="A29" s="3">
        <v>27</v>
      </c>
      <c r="B29" s="4" t="s">
        <v>72</v>
      </c>
      <c r="C29" s="4" t="s">
        <v>73</v>
      </c>
      <c r="D29" s="5">
        <v>86.635135135135101</v>
      </c>
      <c r="E29" s="6">
        <f>D29*0.9</f>
        <v>77.971621621621594</v>
      </c>
      <c r="F29" s="5" t="s">
        <v>6</v>
      </c>
      <c r="G29" s="6">
        <f>F29*(2/3)</f>
        <v>0</v>
      </c>
      <c r="H29" s="5" t="s">
        <v>6</v>
      </c>
      <c r="I29" s="6">
        <f>H29*(2/3)</f>
        <v>0</v>
      </c>
      <c r="J29" s="6">
        <v>77.971621621621594</v>
      </c>
      <c r="K29" s="6" t="s">
        <v>219</v>
      </c>
      <c r="L29" s="4" t="s">
        <v>74</v>
      </c>
    </row>
    <row r="30" spans="1:12" x14ac:dyDescent="0.15">
      <c r="A30" s="3">
        <v>28</v>
      </c>
      <c r="B30" s="4" t="s">
        <v>79</v>
      </c>
      <c r="C30" s="4" t="s">
        <v>80</v>
      </c>
      <c r="D30" s="5">
        <v>86.270270270270302</v>
      </c>
      <c r="E30" s="6">
        <f>D30*0.9</f>
        <v>77.643243243243276</v>
      </c>
      <c r="F30" s="5" t="s">
        <v>6</v>
      </c>
      <c r="G30" s="6">
        <f>F30*(2/3)</f>
        <v>0</v>
      </c>
      <c r="H30" s="5" t="s">
        <v>6</v>
      </c>
      <c r="I30" s="6">
        <f>H30*(2/3)</f>
        <v>0</v>
      </c>
      <c r="J30" s="6">
        <v>77.643243243243276</v>
      </c>
      <c r="K30" s="6" t="s">
        <v>218</v>
      </c>
      <c r="L30" s="4" t="s">
        <v>52</v>
      </c>
    </row>
    <row r="31" spans="1:12" x14ac:dyDescent="0.15">
      <c r="A31" s="3">
        <v>29</v>
      </c>
      <c r="B31" s="4" t="s">
        <v>83</v>
      </c>
      <c r="C31" s="4" t="s">
        <v>84</v>
      </c>
      <c r="D31" s="5">
        <v>85.932432430000006</v>
      </c>
      <c r="E31" s="6">
        <v>77.339189187000002</v>
      </c>
      <c r="F31" s="5" t="s">
        <v>6</v>
      </c>
      <c r="G31" s="6">
        <v>0</v>
      </c>
      <c r="H31" s="5" t="s">
        <v>6</v>
      </c>
      <c r="I31" s="6">
        <v>0</v>
      </c>
      <c r="J31" s="6">
        <v>77.339189187000002</v>
      </c>
      <c r="K31" s="6" t="s">
        <v>219</v>
      </c>
      <c r="L31" s="4" t="s">
        <v>74</v>
      </c>
    </row>
    <row r="32" spans="1:12" x14ac:dyDescent="0.15">
      <c r="A32" s="3">
        <v>30</v>
      </c>
      <c r="B32" s="4" t="s">
        <v>85</v>
      </c>
      <c r="C32" s="4" t="s">
        <v>86</v>
      </c>
      <c r="D32" s="5">
        <v>85.851351351351397</v>
      </c>
      <c r="E32" s="6">
        <v>77.266216216216264</v>
      </c>
      <c r="F32" s="5" t="s">
        <v>6</v>
      </c>
      <c r="G32" s="6">
        <v>0</v>
      </c>
      <c r="H32" s="5" t="s">
        <v>6</v>
      </c>
      <c r="I32" s="6">
        <v>0</v>
      </c>
      <c r="J32" s="6">
        <v>77.266216216216264</v>
      </c>
      <c r="K32" s="6" t="s">
        <v>219</v>
      </c>
      <c r="L32" s="4" t="s">
        <v>74</v>
      </c>
    </row>
    <row r="33" spans="1:12" x14ac:dyDescent="0.15">
      <c r="A33" s="3">
        <v>31</v>
      </c>
      <c r="B33" s="4" t="s">
        <v>93</v>
      </c>
      <c r="C33" s="4" t="s">
        <v>94</v>
      </c>
      <c r="D33" s="5">
        <v>85.521126760000001</v>
      </c>
      <c r="E33" s="5">
        <f t="shared" ref="E33:E64" si="0">D33*0.9</f>
        <v>76.969014084000008</v>
      </c>
      <c r="F33" s="5" t="s">
        <v>6</v>
      </c>
      <c r="G33" s="5">
        <f t="shared" ref="G33:G64" si="1">F33*(2/3)</f>
        <v>0</v>
      </c>
      <c r="H33" s="5" t="s">
        <v>6</v>
      </c>
      <c r="I33" s="5">
        <f t="shared" ref="I33:I64" si="2">H33*(2/3)</f>
        <v>0</v>
      </c>
      <c r="J33" s="5">
        <v>76.969014084000008</v>
      </c>
      <c r="K33" s="5" t="s">
        <v>218</v>
      </c>
      <c r="L33" s="4"/>
    </row>
    <row r="34" spans="1:12" x14ac:dyDescent="0.15">
      <c r="A34" s="3">
        <v>32</v>
      </c>
      <c r="B34" s="4" t="s">
        <v>95</v>
      </c>
      <c r="C34" s="4" t="s">
        <v>96</v>
      </c>
      <c r="D34" s="5">
        <v>85.472972972972997</v>
      </c>
      <c r="E34" s="5">
        <f t="shared" si="0"/>
        <v>76.925675675675706</v>
      </c>
      <c r="F34" s="5" t="s">
        <v>6</v>
      </c>
      <c r="G34" s="5">
        <f t="shared" si="1"/>
        <v>0</v>
      </c>
      <c r="H34" s="5" t="s">
        <v>6</v>
      </c>
      <c r="I34" s="5">
        <f t="shared" si="2"/>
        <v>0</v>
      </c>
      <c r="J34" s="5">
        <v>76.925675675675706</v>
      </c>
      <c r="K34" s="5" t="s">
        <v>218</v>
      </c>
      <c r="L34" s="4"/>
    </row>
    <row r="35" spans="1:12" x14ac:dyDescent="0.15">
      <c r="A35" s="3">
        <v>33</v>
      </c>
      <c r="B35" s="4" t="s">
        <v>97</v>
      </c>
      <c r="C35" s="4" t="s">
        <v>98</v>
      </c>
      <c r="D35" s="5">
        <v>85.3783783783784</v>
      </c>
      <c r="E35" s="5">
        <f t="shared" si="0"/>
        <v>76.840540540540559</v>
      </c>
      <c r="F35" s="5" t="s">
        <v>6</v>
      </c>
      <c r="G35" s="5">
        <f t="shared" si="1"/>
        <v>0</v>
      </c>
      <c r="H35" s="5" t="s">
        <v>6</v>
      </c>
      <c r="I35" s="5">
        <f t="shared" si="2"/>
        <v>0</v>
      </c>
      <c r="J35" s="5">
        <v>76.840540540540559</v>
      </c>
      <c r="K35" s="5" t="s">
        <v>218</v>
      </c>
      <c r="L35" s="4"/>
    </row>
    <row r="36" spans="1:12" x14ac:dyDescent="0.15">
      <c r="A36" s="3">
        <v>34</v>
      </c>
      <c r="B36" s="4" t="s">
        <v>99</v>
      </c>
      <c r="C36" s="4" t="s">
        <v>100</v>
      </c>
      <c r="D36" s="5">
        <v>85.225352110000003</v>
      </c>
      <c r="E36" s="5">
        <f t="shared" si="0"/>
        <v>76.702816898999998</v>
      </c>
      <c r="F36" s="5" t="s">
        <v>6</v>
      </c>
      <c r="G36" s="5">
        <f t="shared" si="1"/>
        <v>0</v>
      </c>
      <c r="H36" s="5" t="s">
        <v>6</v>
      </c>
      <c r="I36" s="5">
        <f t="shared" si="2"/>
        <v>0</v>
      </c>
      <c r="J36" s="5">
        <v>76.702816898999998</v>
      </c>
      <c r="K36" s="5" t="s">
        <v>218</v>
      </c>
      <c r="L36" s="4"/>
    </row>
    <row r="37" spans="1:12" x14ac:dyDescent="0.15">
      <c r="A37" s="3">
        <v>35</v>
      </c>
      <c r="B37" s="4" t="s">
        <v>101</v>
      </c>
      <c r="C37" s="4" t="s">
        <v>102</v>
      </c>
      <c r="D37" s="5">
        <v>85.211226761000006</v>
      </c>
      <c r="E37" s="5">
        <f t="shared" si="0"/>
        <v>76.690104084900014</v>
      </c>
      <c r="F37" s="5" t="s">
        <v>6</v>
      </c>
      <c r="G37" s="5">
        <f t="shared" si="1"/>
        <v>0</v>
      </c>
      <c r="H37" s="5" t="s">
        <v>6</v>
      </c>
      <c r="I37" s="5">
        <f t="shared" si="2"/>
        <v>0</v>
      </c>
      <c r="J37" s="5">
        <v>76.690104084900014</v>
      </c>
      <c r="K37" s="5" t="s">
        <v>218</v>
      </c>
      <c r="L37" s="4"/>
    </row>
    <row r="38" spans="1:12" x14ac:dyDescent="0.15">
      <c r="A38" s="3">
        <v>36</v>
      </c>
      <c r="B38" s="4" t="s">
        <v>103</v>
      </c>
      <c r="C38" s="4" t="s">
        <v>104</v>
      </c>
      <c r="D38" s="5">
        <v>85.202702702702695</v>
      </c>
      <c r="E38" s="5">
        <f t="shared" si="0"/>
        <v>76.682432432432421</v>
      </c>
      <c r="F38" s="5" t="s">
        <v>6</v>
      </c>
      <c r="G38" s="5">
        <f t="shared" si="1"/>
        <v>0</v>
      </c>
      <c r="H38" s="5" t="s">
        <v>6</v>
      </c>
      <c r="I38" s="5">
        <f t="shared" si="2"/>
        <v>0</v>
      </c>
      <c r="J38" s="5">
        <v>76.682432432432421</v>
      </c>
      <c r="K38" s="5" t="s">
        <v>218</v>
      </c>
      <c r="L38" s="4"/>
    </row>
    <row r="39" spans="1:12" x14ac:dyDescent="0.15">
      <c r="A39" s="3">
        <v>37</v>
      </c>
      <c r="B39" s="4" t="s">
        <v>105</v>
      </c>
      <c r="C39" s="4" t="s">
        <v>106</v>
      </c>
      <c r="D39" s="5">
        <v>85.189189189189193</v>
      </c>
      <c r="E39" s="5">
        <f t="shared" si="0"/>
        <v>76.670270270270279</v>
      </c>
      <c r="F39" s="5" t="s">
        <v>6</v>
      </c>
      <c r="G39" s="5">
        <f t="shared" si="1"/>
        <v>0</v>
      </c>
      <c r="H39" s="5" t="s">
        <v>6</v>
      </c>
      <c r="I39" s="5">
        <f t="shared" si="2"/>
        <v>0</v>
      </c>
      <c r="J39" s="5">
        <v>76.670270270270279</v>
      </c>
      <c r="K39" s="5" t="s">
        <v>218</v>
      </c>
      <c r="L39" s="4"/>
    </row>
    <row r="40" spans="1:12" x14ac:dyDescent="0.15">
      <c r="A40" s="3">
        <v>38</v>
      </c>
      <c r="B40" s="4" t="s">
        <v>107</v>
      </c>
      <c r="C40" s="4" t="s">
        <v>108</v>
      </c>
      <c r="D40" s="5">
        <v>85.135135140000003</v>
      </c>
      <c r="E40" s="5">
        <f t="shared" si="0"/>
        <v>76.621621626000007</v>
      </c>
      <c r="F40" s="5" t="s">
        <v>6</v>
      </c>
      <c r="G40" s="5">
        <f t="shared" si="1"/>
        <v>0</v>
      </c>
      <c r="H40" s="5" t="s">
        <v>6</v>
      </c>
      <c r="I40" s="5">
        <f t="shared" si="2"/>
        <v>0</v>
      </c>
      <c r="J40" s="5">
        <v>76.621621626000007</v>
      </c>
      <c r="K40" s="5" t="s">
        <v>218</v>
      </c>
      <c r="L40" s="4"/>
    </row>
    <row r="41" spans="1:12" x14ac:dyDescent="0.15">
      <c r="A41" s="3">
        <v>39</v>
      </c>
      <c r="B41" s="4" t="s">
        <v>109</v>
      </c>
      <c r="C41" s="4" t="s">
        <v>110</v>
      </c>
      <c r="D41" s="5">
        <v>85.098591549999995</v>
      </c>
      <c r="E41" s="5">
        <f t="shared" si="0"/>
        <v>76.588732394999994</v>
      </c>
      <c r="F41" s="5" t="s">
        <v>6</v>
      </c>
      <c r="G41" s="5">
        <f t="shared" si="1"/>
        <v>0</v>
      </c>
      <c r="H41" s="5" t="s">
        <v>6</v>
      </c>
      <c r="I41" s="5">
        <f t="shared" si="2"/>
        <v>0</v>
      </c>
      <c r="J41" s="5">
        <v>76.588732394999994</v>
      </c>
      <c r="K41" s="5" t="s">
        <v>218</v>
      </c>
      <c r="L41" s="4" t="s">
        <v>52</v>
      </c>
    </row>
    <row r="42" spans="1:12" x14ac:dyDescent="0.15">
      <c r="A42" s="3">
        <v>40</v>
      </c>
      <c r="B42" s="4" t="s">
        <v>111</v>
      </c>
      <c r="C42" s="4" t="s">
        <v>112</v>
      </c>
      <c r="D42" s="5">
        <v>85.094594594594597</v>
      </c>
      <c r="E42" s="5">
        <f t="shared" si="0"/>
        <v>76.585135135135133</v>
      </c>
      <c r="F42" s="5" t="s">
        <v>6</v>
      </c>
      <c r="G42" s="5">
        <f t="shared" si="1"/>
        <v>0</v>
      </c>
      <c r="H42" s="5" t="s">
        <v>6</v>
      </c>
      <c r="I42" s="5">
        <f t="shared" si="2"/>
        <v>0</v>
      </c>
      <c r="J42" s="5">
        <v>76.585135135135133</v>
      </c>
      <c r="K42" s="5" t="s">
        <v>218</v>
      </c>
      <c r="L42" s="4"/>
    </row>
    <row r="43" spans="1:12" x14ac:dyDescent="0.15">
      <c r="A43" s="3">
        <v>41</v>
      </c>
      <c r="B43" s="4" t="s">
        <v>113</v>
      </c>
      <c r="C43" s="4" t="s">
        <v>114</v>
      </c>
      <c r="D43" s="5">
        <v>85.084507040000005</v>
      </c>
      <c r="E43" s="5">
        <f t="shared" si="0"/>
        <v>76.576056336000008</v>
      </c>
      <c r="F43" s="5" t="s">
        <v>6</v>
      </c>
      <c r="G43" s="5">
        <f t="shared" si="1"/>
        <v>0</v>
      </c>
      <c r="H43" s="5" t="s">
        <v>6</v>
      </c>
      <c r="I43" s="5">
        <f t="shared" si="2"/>
        <v>0</v>
      </c>
      <c r="J43" s="5">
        <v>76.576056336000008</v>
      </c>
      <c r="K43" s="5" t="s">
        <v>218</v>
      </c>
      <c r="L43" s="4"/>
    </row>
    <row r="44" spans="1:12" x14ac:dyDescent="0.15">
      <c r="A44" s="3">
        <v>42</v>
      </c>
      <c r="B44" s="4" t="s">
        <v>115</v>
      </c>
      <c r="C44" s="4" t="s">
        <v>116</v>
      </c>
      <c r="D44" s="5">
        <v>84.851351350000002</v>
      </c>
      <c r="E44" s="5">
        <f t="shared" si="0"/>
        <v>76.366216215000009</v>
      </c>
      <c r="F44" s="5" t="s">
        <v>6</v>
      </c>
      <c r="G44" s="5">
        <f t="shared" si="1"/>
        <v>0</v>
      </c>
      <c r="H44" s="5" t="s">
        <v>6</v>
      </c>
      <c r="I44" s="5">
        <f t="shared" si="2"/>
        <v>0</v>
      </c>
      <c r="J44" s="5">
        <v>76.366216215000009</v>
      </c>
      <c r="K44" s="5" t="s">
        <v>218</v>
      </c>
      <c r="L44" s="4"/>
    </row>
    <row r="45" spans="1:12" x14ac:dyDescent="0.15">
      <c r="A45" s="3">
        <v>43</v>
      </c>
      <c r="B45" s="4" t="s">
        <v>117</v>
      </c>
      <c r="C45" s="4" t="s">
        <v>118</v>
      </c>
      <c r="D45" s="5">
        <v>84.513513513513502</v>
      </c>
      <c r="E45" s="5">
        <f t="shared" si="0"/>
        <v>76.062162162162153</v>
      </c>
      <c r="F45" s="5" t="s">
        <v>6</v>
      </c>
      <c r="G45" s="5">
        <f t="shared" si="1"/>
        <v>0</v>
      </c>
      <c r="H45" s="5" t="s">
        <v>6</v>
      </c>
      <c r="I45" s="5">
        <f t="shared" si="2"/>
        <v>0</v>
      </c>
      <c r="J45" s="5">
        <v>76.062162162162153</v>
      </c>
      <c r="K45" s="5" t="s">
        <v>218</v>
      </c>
      <c r="L45" s="4"/>
    </row>
    <row r="46" spans="1:12" x14ac:dyDescent="0.15">
      <c r="A46" s="3">
        <v>44</v>
      </c>
      <c r="B46" s="4" t="s">
        <v>119</v>
      </c>
      <c r="C46" s="4" t="s">
        <v>120</v>
      </c>
      <c r="D46" s="5">
        <v>84.410958899999997</v>
      </c>
      <c r="E46" s="5">
        <f t="shared" si="0"/>
        <v>75.969863009999997</v>
      </c>
      <c r="F46" s="5" t="s">
        <v>6</v>
      </c>
      <c r="G46" s="5">
        <f t="shared" si="1"/>
        <v>0</v>
      </c>
      <c r="H46" s="5" t="s">
        <v>6</v>
      </c>
      <c r="I46" s="5">
        <f t="shared" si="2"/>
        <v>0</v>
      </c>
      <c r="J46" s="5">
        <v>75.969863009999997</v>
      </c>
      <c r="K46" s="5" t="s">
        <v>218</v>
      </c>
      <c r="L46" s="4"/>
    </row>
    <row r="47" spans="1:12" x14ac:dyDescent="0.15">
      <c r="A47" s="3">
        <v>45</v>
      </c>
      <c r="B47" s="4" t="s">
        <v>121</v>
      </c>
      <c r="C47" s="4" t="s">
        <v>122</v>
      </c>
      <c r="D47" s="5">
        <v>84.3783783783784</v>
      </c>
      <c r="E47" s="5">
        <f t="shared" si="0"/>
        <v>75.940540540540567</v>
      </c>
      <c r="F47" s="5" t="s">
        <v>6</v>
      </c>
      <c r="G47" s="5">
        <f t="shared" si="1"/>
        <v>0</v>
      </c>
      <c r="H47" s="5" t="s">
        <v>6</v>
      </c>
      <c r="I47" s="5">
        <f t="shared" si="2"/>
        <v>0</v>
      </c>
      <c r="J47" s="5">
        <v>75.940540540540567</v>
      </c>
      <c r="K47" s="5" t="s">
        <v>218</v>
      </c>
      <c r="L47" s="4"/>
    </row>
    <row r="48" spans="1:12" x14ac:dyDescent="0.15">
      <c r="A48" s="3">
        <v>46</v>
      </c>
      <c r="B48" s="4" t="s">
        <v>123</v>
      </c>
      <c r="C48" s="4" t="s">
        <v>124</v>
      </c>
      <c r="D48" s="5">
        <v>84.324324324324294</v>
      </c>
      <c r="E48" s="5">
        <f t="shared" si="0"/>
        <v>75.891891891891873</v>
      </c>
      <c r="F48" s="5" t="s">
        <v>6</v>
      </c>
      <c r="G48" s="5">
        <f t="shared" si="1"/>
        <v>0</v>
      </c>
      <c r="H48" s="5" t="s">
        <v>6</v>
      </c>
      <c r="I48" s="5">
        <f t="shared" si="2"/>
        <v>0</v>
      </c>
      <c r="J48" s="5">
        <v>75.891891891891873</v>
      </c>
      <c r="K48" s="5" t="s">
        <v>218</v>
      </c>
      <c r="L48" s="4"/>
    </row>
    <row r="49" spans="1:12" x14ac:dyDescent="0.15">
      <c r="A49" s="3">
        <v>47</v>
      </c>
      <c r="B49" s="4" t="s">
        <v>125</v>
      </c>
      <c r="C49" s="4" t="s">
        <v>126</v>
      </c>
      <c r="D49" s="5">
        <v>84.310810810000007</v>
      </c>
      <c r="E49" s="5">
        <f t="shared" si="0"/>
        <v>75.879729729000005</v>
      </c>
      <c r="F49" s="5" t="s">
        <v>6</v>
      </c>
      <c r="G49" s="5">
        <f t="shared" si="1"/>
        <v>0</v>
      </c>
      <c r="H49" s="5" t="s">
        <v>6</v>
      </c>
      <c r="I49" s="5">
        <f t="shared" si="2"/>
        <v>0</v>
      </c>
      <c r="J49" s="5">
        <v>75.879729729000005</v>
      </c>
      <c r="K49" s="5" t="s">
        <v>218</v>
      </c>
      <c r="L49" s="4" t="s">
        <v>52</v>
      </c>
    </row>
    <row r="50" spans="1:12" x14ac:dyDescent="0.15">
      <c r="A50" s="3">
        <v>48</v>
      </c>
      <c r="B50" s="4" t="s">
        <v>127</v>
      </c>
      <c r="C50" s="4" t="s">
        <v>128</v>
      </c>
      <c r="D50" s="5">
        <v>84.281690139999995</v>
      </c>
      <c r="E50" s="5">
        <f t="shared" si="0"/>
        <v>75.853521126000004</v>
      </c>
      <c r="F50" s="5" t="s">
        <v>6</v>
      </c>
      <c r="G50" s="5">
        <f t="shared" si="1"/>
        <v>0</v>
      </c>
      <c r="H50" s="5" t="s">
        <v>6</v>
      </c>
      <c r="I50" s="5">
        <f t="shared" si="2"/>
        <v>0</v>
      </c>
      <c r="J50" s="5">
        <v>75.853521126000004</v>
      </c>
      <c r="K50" s="5" t="s">
        <v>218</v>
      </c>
      <c r="L50" s="4"/>
    </row>
    <row r="51" spans="1:12" x14ac:dyDescent="0.15">
      <c r="A51" s="3">
        <v>49</v>
      </c>
      <c r="B51" s="4" t="s">
        <v>129</v>
      </c>
      <c r="C51" s="4" t="s">
        <v>130</v>
      </c>
      <c r="D51" s="5">
        <v>84.229729730000003</v>
      </c>
      <c r="E51" s="5">
        <f t="shared" si="0"/>
        <v>75.806756757000002</v>
      </c>
      <c r="F51" s="5" t="s">
        <v>6</v>
      </c>
      <c r="G51" s="5">
        <f t="shared" si="1"/>
        <v>0</v>
      </c>
      <c r="H51" s="5" t="s">
        <v>6</v>
      </c>
      <c r="I51" s="5">
        <f t="shared" si="2"/>
        <v>0</v>
      </c>
      <c r="J51" s="5">
        <v>75.806756757000002</v>
      </c>
      <c r="K51" s="5" t="s">
        <v>218</v>
      </c>
      <c r="L51" s="4"/>
    </row>
    <row r="52" spans="1:12" x14ac:dyDescent="0.15">
      <c r="A52" s="3">
        <v>50</v>
      </c>
      <c r="B52" s="4" t="s">
        <v>131</v>
      </c>
      <c r="C52" s="4" t="s">
        <v>132</v>
      </c>
      <c r="D52" s="5">
        <v>84.197183100000004</v>
      </c>
      <c r="E52" s="5">
        <f t="shared" si="0"/>
        <v>75.77746479000001</v>
      </c>
      <c r="F52" s="5" t="s">
        <v>6</v>
      </c>
      <c r="G52" s="5">
        <f t="shared" si="1"/>
        <v>0</v>
      </c>
      <c r="H52" s="5" t="s">
        <v>6</v>
      </c>
      <c r="I52" s="5">
        <f t="shared" si="2"/>
        <v>0</v>
      </c>
      <c r="J52" s="5">
        <v>75.77746479000001</v>
      </c>
      <c r="K52" s="5" t="s">
        <v>218</v>
      </c>
      <c r="L52" s="4"/>
    </row>
    <row r="53" spans="1:12" x14ac:dyDescent="0.15">
      <c r="A53" s="3">
        <v>51</v>
      </c>
      <c r="B53" s="4" t="s">
        <v>133</v>
      </c>
      <c r="C53" s="4" t="s">
        <v>134</v>
      </c>
      <c r="D53" s="5">
        <v>83.891891891891902</v>
      </c>
      <c r="E53" s="5">
        <f t="shared" si="0"/>
        <v>75.50270270270272</v>
      </c>
      <c r="F53" s="5" t="s">
        <v>6</v>
      </c>
      <c r="G53" s="5">
        <f t="shared" si="1"/>
        <v>0</v>
      </c>
      <c r="H53" s="5" t="s">
        <v>6</v>
      </c>
      <c r="I53" s="5">
        <f t="shared" si="2"/>
        <v>0</v>
      </c>
      <c r="J53" s="5">
        <v>75.50270270270272</v>
      </c>
      <c r="K53" s="5" t="s">
        <v>218</v>
      </c>
      <c r="L53" s="4"/>
    </row>
    <row r="54" spans="1:12" x14ac:dyDescent="0.15">
      <c r="A54" s="3">
        <v>52</v>
      </c>
      <c r="B54" s="4" t="s">
        <v>135</v>
      </c>
      <c r="C54" s="4" t="s">
        <v>136</v>
      </c>
      <c r="D54" s="5">
        <v>83.675675679999998</v>
      </c>
      <c r="E54" s="5">
        <f t="shared" si="0"/>
        <v>75.308108111999999</v>
      </c>
      <c r="F54" s="5" t="s">
        <v>6</v>
      </c>
      <c r="G54" s="5">
        <f t="shared" si="1"/>
        <v>0</v>
      </c>
      <c r="H54" s="5" t="s">
        <v>6</v>
      </c>
      <c r="I54" s="5">
        <f t="shared" si="2"/>
        <v>0</v>
      </c>
      <c r="J54" s="5">
        <v>75.308108111999999</v>
      </c>
      <c r="K54" s="5" t="s">
        <v>218</v>
      </c>
      <c r="L54" s="4"/>
    </row>
    <row r="55" spans="1:12" x14ac:dyDescent="0.15">
      <c r="A55" s="3">
        <v>53</v>
      </c>
      <c r="B55" s="4" t="s">
        <v>137</v>
      </c>
      <c r="C55" s="4" t="s">
        <v>138</v>
      </c>
      <c r="D55" s="5">
        <v>83.459459459459495</v>
      </c>
      <c r="E55" s="5">
        <f t="shared" si="0"/>
        <v>75.113513513513553</v>
      </c>
      <c r="F55" s="5" t="s">
        <v>6</v>
      </c>
      <c r="G55" s="5">
        <f t="shared" si="1"/>
        <v>0</v>
      </c>
      <c r="H55" s="5" t="s">
        <v>6</v>
      </c>
      <c r="I55" s="5">
        <f t="shared" si="2"/>
        <v>0</v>
      </c>
      <c r="J55" s="5">
        <v>75.113513513513553</v>
      </c>
      <c r="K55" s="5" t="s">
        <v>218</v>
      </c>
      <c r="L55" s="4"/>
    </row>
    <row r="56" spans="1:12" x14ac:dyDescent="0.15">
      <c r="A56" s="3">
        <v>54</v>
      </c>
      <c r="B56" s="4" t="s">
        <v>139</v>
      </c>
      <c r="C56" s="4" t="s">
        <v>140</v>
      </c>
      <c r="D56" s="5">
        <v>83.418918919999996</v>
      </c>
      <c r="E56" s="5">
        <f t="shared" si="0"/>
        <v>75.077027028000003</v>
      </c>
      <c r="F56" s="5" t="s">
        <v>6</v>
      </c>
      <c r="G56" s="5">
        <f t="shared" si="1"/>
        <v>0</v>
      </c>
      <c r="H56" s="5" t="s">
        <v>6</v>
      </c>
      <c r="I56" s="5">
        <f t="shared" si="2"/>
        <v>0</v>
      </c>
      <c r="J56" s="5">
        <v>75.077027028000003</v>
      </c>
      <c r="K56" s="5" t="s">
        <v>218</v>
      </c>
      <c r="L56" s="4"/>
    </row>
    <row r="57" spans="1:12" x14ac:dyDescent="0.15">
      <c r="A57" s="3">
        <v>55</v>
      </c>
      <c r="B57" s="4" t="s">
        <v>141</v>
      </c>
      <c r="C57" s="4" t="s">
        <v>142</v>
      </c>
      <c r="D57" s="5">
        <v>83.40540541</v>
      </c>
      <c r="E57" s="5">
        <f t="shared" si="0"/>
        <v>75.064864869000004</v>
      </c>
      <c r="F57" s="5" t="s">
        <v>6</v>
      </c>
      <c r="G57" s="5">
        <f t="shared" si="1"/>
        <v>0</v>
      </c>
      <c r="H57" s="5" t="s">
        <v>6</v>
      </c>
      <c r="I57" s="5">
        <f t="shared" si="2"/>
        <v>0</v>
      </c>
      <c r="J57" s="5">
        <v>75.064864869000004</v>
      </c>
      <c r="K57" s="5" t="s">
        <v>218</v>
      </c>
      <c r="L57" s="4" t="s">
        <v>52</v>
      </c>
    </row>
    <row r="58" spans="1:12" x14ac:dyDescent="0.15">
      <c r="A58" s="3">
        <v>56</v>
      </c>
      <c r="B58" s="4" t="s">
        <v>143</v>
      </c>
      <c r="C58" s="4" t="s">
        <v>144</v>
      </c>
      <c r="D58" s="5">
        <v>83.324324324324294</v>
      </c>
      <c r="E58" s="5">
        <f t="shared" si="0"/>
        <v>74.991891891891868</v>
      </c>
      <c r="F58" s="5" t="s">
        <v>6</v>
      </c>
      <c r="G58" s="5">
        <f t="shared" si="1"/>
        <v>0</v>
      </c>
      <c r="H58" s="5" t="s">
        <v>6</v>
      </c>
      <c r="I58" s="5">
        <f t="shared" si="2"/>
        <v>0</v>
      </c>
      <c r="J58" s="5">
        <v>74.991891891891868</v>
      </c>
      <c r="K58" s="5" t="s">
        <v>218</v>
      </c>
      <c r="L58" s="4" t="s">
        <v>52</v>
      </c>
    </row>
    <row r="59" spans="1:12" x14ac:dyDescent="0.15">
      <c r="A59" s="3">
        <v>57</v>
      </c>
      <c r="B59" s="4" t="s">
        <v>145</v>
      </c>
      <c r="C59" s="4" t="s">
        <v>146</v>
      </c>
      <c r="D59" s="5">
        <v>83.027397260000001</v>
      </c>
      <c r="E59" s="5">
        <f t="shared" si="0"/>
        <v>74.724657534000002</v>
      </c>
      <c r="F59" s="5" t="s">
        <v>6</v>
      </c>
      <c r="G59" s="5">
        <f t="shared" si="1"/>
        <v>0</v>
      </c>
      <c r="H59" s="5" t="s">
        <v>6</v>
      </c>
      <c r="I59" s="5">
        <f t="shared" si="2"/>
        <v>0</v>
      </c>
      <c r="J59" s="5">
        <v>74.724657534000002</v>
      </c>
      <c r="K59" s="5" t="s">
        <v>218</v>
      </c>
      <c r="L59" s="4" t="s">
        <v>147</v>
      </c>
    </row>
    <row r="60" spans="1:12" x14ac:dyDescent="0.15">
      <c r="A60" s="3">
        <v>58</v>
      </c>
      <c r="B60" s="4" t="s">
        <v>148</v>
      </c>
      <c r="C60" s="4" t="s">
        <v>149</v>
      </c>
      <c r="D60" s="5">
        <v>83.027027029999999</v>
      </c>
      <c r="E60" s="5">
        <f t="shared" si="0"/>
        <v>74.724324327000005</v>
      </c>
      <c r="F60" s="5" t="s">
        <v>6</v>
      </c>
      <c r="G60" s="5">
        <f t="shared" si="1"/>
        <v>0</v>
      </c>
      <c r="H60" s="5" t="s">
        <v>6</v>
      </c>
      <c r="I60" s="5">
        <f t="shared" si="2"/>
        <v>0</v>
      </c>
      <c r="J60" s="5">
        <v>74.724324327000005</v>
      </c>
      <c r="K60" s="5" t="s">
        <v>218</v>
      </c>
      <c r="L60" s="4"/>
    </row>
    <row r="61" spans="1:12" x14ac:dyDescent="0.15">
      <c r="A61" s="3">
        <v>59</v>
      </c>
      <c r="B61" s="4" t="s">
        <v>150</v>
      </c>
      <c r="C61" s="4" t="s">
        <v>151</v>
      </c>
      <c r="D61" s="5">
        <v>83.027027027027003</v>
      </c>
      <c r="E61" s="5">
        <f t="shared" si="0"/>
        <v>74.7243243243243</v>
      </c>
      <c r="F61" s="5" t="s">
        <v>6</v>
      </c>
      <c r="G61" s="5">
        <f t="shared" si="1"/>
        <v>0</v>
      </c>
      <c r="H61" s="5" t="s">
        <v>6</v>
      </c>
      <c r="I61" s="5">
        <f t="shared" si="2"/>
        <v>0</v>
      </c>
      <c r="J61" s="5">
        <v>74.7243243243243</v>
      </c>
      <c r="K61" s="5" t="s">
        <v>218</v>
      </c>
      <c r="L61" s="4"/>
    </row>
    <row r="62" spans="1:12" x14ac:dyDescent="0.15">
      <c r="A62" s="3">
        <v>60</v>
      </c>
      <c r="B62" s="4" t="s">
        <v>152</v>
      </c>
      <c r="C62" s="4" t="s">
        <v>153</v>
      </c>
      <c r="D62" s="5">
        <v>83.013513509999996</v>
      </c>
      <c r="E62" s="5">
        <f t="shared" si="0"/>
        <v>74.712162159000002</v>
      </c>
      <c r="F62" s="5" t="s">
        <v>6</v>
      </c>
      <c r="G62" s="5">
        <f t="shared" si="1"/>
        <v>0</v>
      </c>
      <c r="H62" s="5" t="s">
        <v>6</v>
      </c>
      <c r="I62" s="5">
        <f t="shared" si="2"/>
        <v>0</v>
      </c>
      <c r="J62" s="5">
        <v>74.712162159000002</v>
      </c>
      <c r="K62" s="5" t="s">
        <v>218</v>
      </c>
      <c r="L62" s="4"/>
    </row>
    <row r="63" spans="1:12" x14ac:dyDescent="0.15">
      <c r="A63" s="3">
        <v>61</v>
      </c>
      <c r="B63" s="4" t="s">
        <v>154</v>
      </c>
      <c r="C63" s="4" t="s">
        <v>155</v>
      </c>
      <c r="D63" s="5">
        <v>82.864864864864899</v>
      </c>
      <c r="E63" s="5">
        <f t="shared" si="0"/>
        <v>74.578378378378417</v>
      </c>
      <c r="F63" s="5" t="s">
        <v>6</v>
      </c>
      <c r="G63" s="5">
        <f t="shared" si="1"/>
        <v>0</v>
      </c>
      <c r="H63" s="5" t="s">
        <v>6</v>
      </c>
      <c r="I63" s="5">
        <f t="shared" si="2"/>
        <v>0</v>
      </c>
      <c r="J63" s="5">
        <v>74.578378378378417</v>
      </c>
      <c r="K63" s="5" t="s">
        <v>218</v>
      </c>
      <c r="L63" s="4" t="s">
        <v>52</v>
      </c>
    </row>
    <row r="64" spans="1:12" x14ac:dyDescent="0.15">
      <c r="A64" s="3">
        <v>62</v>
      </c>
      <c r="B64" s="4" t="s">
        <v>156</v>
      </c>
      <c r="C64" s="4" t="s">
        <v>157</v>
      </c>
      <c r="D64" s="5">
        <v>82.635135140000003</v>
      </c>
      <c r="E64" s="5">
        <f t="shared" si="0"/>
        <v>74.371621626000007</v>
      </c>
      <c r="F64" s="5" t="s">
        <v>6</v>
      </c>
      <c r="G64" s="5">
        <f t="shared" si="1"/>
        <v>0</v>
      </c>
      <c r="H64" s="5" t="s">
        <v>6</v>
      </c>
      <c r="I64" s="5">
        <f t="shared" si="2"/>
        <v>0</v>
      </c>
      <c r="J64" s="5">
        <v>74.371621626000007</v>
      </c>
      <c r="K64" s="5" t="s">
        <v>218</v>
      </c>
      <c r="L64" s="4"/>
    </row>
    <row r="65" spans="1:12" x14ac:dyDescent="0.15">
      <c r="A65" s="3">
        <v>63</v>
      </c>
      <c r="B65" s="4" t="s">
        <v>158</v>
      </c>
      <c r="C65" s="4" t="s">
        <v>159</v>
      </c>
      <c r="D65" s="5">
        <v>82.397260273972606</v>
      </c>
      <c r="E65" s="5">
        <f t="shared" ref="E65:E89" si="3">D65*0.9</f>
        <v>74.157534246575352</v>
      </c>
      <c r="F65" s="5" t="s">
        <v>6</v>
      </c>
      <c r="G65" s="5">
        <f t="shared" ref="G65:G89" si="4">F65*(2/3)</f>
        <v>0</v>
      </c>
      <c r="H65" s="5" t="s">
        <v>6</v>
      </c>
      <c r="I65" s="5">
        <f t="shared" ref="I65:I89" si="5">H65*(2/3)</f>
        <v>0</v>
      </c>
      <c r="J65" s="5">
        <v>74.157534246575352</v>
      </c>
      <c r="K65" s="5" t="s">
        <v>218</v>
      </c>
      <c r="L65" s="4"/>
    </row>
    <row r="66" spans="1:12" x14ac:dyDescent="0.15">
      <c r="A66" s="3">
        <v>64</v>
      </c>
      <c r="B66" s="4" t="s">
        <v>160</v>
      </c>
      <c r="C66" s="4" t="s">
        <v>161</v>
      </c>
      <c r="D66" s="5">
        <v>82.09459459</v>
      </c>
      <c r="E66" s="5">
        <f t="shared" si="3"/>
        <v>73.885135130999998</v>
      </c>
      <c r="F66" s="5" t="s">
        <v>6</v>
      </c>
      <c r="G66" s="5">
        <f t="shared" si="4"/>
        <v>0</v>
      </c>
      <c r="H66" s="5" t="s">
        <v>6</v>
      </c>
      <c r="I66" s="5">
        <f t="shared" si="5"/>
        <v>0</v>
      </c>
      <c r="J66" s="5">
        <v>73.885135130999998</v>
      </c>
      <c r="K66" s="5" t="s">
        <v>218</v>
      </c>
      <c r="L66" s="4" t="s">
        <v>52</v>
      </c>
    </row>
    <row r="67" spans="1:12" x14ac:dyDescent="0.15">
      <c r="A67" s="3">
        <v>65</v>
      </c>
      <c r="B67" s="4" t="s">
        <v>162</v>
      </c>
      <c r="C67" s="4" t="s">
        <v>163</v>
      </c>
      <c r="D67" s="5">
        <v>81.810810810000007</v>
      </c>
      <c r="E67" s="5">
        <f t="shared" si="3"/>
        <v>73.629729729000005</v>
      </c>
      <c r="F67" s="5" t="s">
        <v>6</v>
      </c>
      <c r="G67" s="5">
        <f t="shared" si="4"/>
        <v>0</v>
      </c>
      <c r="H67" s="5" t="s">
        <v>6</v>
      </c>
      <c r="I67" s="5">
        <f t="shared" si="5"/>
        <v>0</v>
      </c>
      <c r="J67" s="5">
        <v>73.629729729000005</v>
      </c>
      <c r="K67" s="5" t="s">
        <v>218</v>
      </c>
      <c r="L67" s="4" t="s">
        <v>52</v>
      </c>
    </row>
    <row r="68" spans="1:12" x14ac:dyDescent="0.15">
      <c r="A68" s="3">
        <v>66</v>
      </c>
      <c r="B68" s="4" t="s">
        <v>164</v>
      </c>
      <c r="C68" s="4" t="s">
        <v>165</v>
      </c>
      <c r="D68" s="5">
        <v>81.608108108108098</v>
      </c>
      <c r="E68" s="5">
        <f t="shared" si="3"/>
        <v>73.447297297297297</v>
      </c>
      <c r="F68" s="5" t="s">
        <v>6</v>
      </c>
      <c r="G68" s="5">
        <f t="shared" si="4"/>
        <v>0</v>
      </c>
      <c r="H68" s="5" t="s">
        <v>6</v>
      </c>
      <c r="I68" s="5">
        <f t="shared" si="5"/>
        <v>0</v>
      </c>
      <c r="J68" s="5">
        <v>73.447297297297297</v>
      </c>
      <c r="K68" s="5" t="s">
        <v>218</v>
      </c>
      <c r="L68" s="4" t="s">
        <v>52</v>
      </c>
    </row>
    <row r="69" spans="1:12" x14ac:dyDescent="0.15">
      <c r="A69" s="3">
        <v>67</v>
      </c>
      <c r="B69" s="4" t="s">
        <v>166</v>
      </c>
      <c r="C69" s="4" t="s">
        <v>167</v>
      </c>
      <c r="D69" s="5">
        <v>81.608108108108098</v>
      </c>
      <c r="E69" s="5">
        <f t="shared" si="3"/>
        <v>73.447297297297297</v>
      </c>
      <c r="F69" s="5" t="s">
        <v>6</v>
      </c>
      <c r="G69" s="5">
        <f t="shared" si="4"/>
        <v>0</v>
      </c>
      <c r="H69" s="5" t="s">
        <v>6</v>
      </c>
      <c r="I69" s="5">
        <f t="shared" si="5"/>
        <v>0</v>
      </c>
      <c r="J69" s="5">
        <v>73.447297297297297</v>
      </c>
      <c r="K69" s="5" t="s">
        <v>218</v>
      </c>
      <c r="L69" s="4"/>
    </row>
    <row r="70" spans="1:12" x14ac:dyDescent="0.15">
      <c r="A70" s="3">
        <v>68</v>
      </c>
      <c r="B70" s="4" t="s">
        <v>168</v>
      </c>
      <c r="C70" s="4" t="s">
        <v>169</v>
      </c>
      <c r="D70" s="5">
        <v>81.337837840000006</v>
      </c>
      <c r="E70" s="5">
        <f t="shared" si="3"/>
        <v>73.204054056000004</v>
      </c>
      <c r="F70" s="5" t="s">
        <v>6</v>
      </c>
      <c r="G70" s="5">
        <f t="shared" si="4"/>
        <v>0</v>
      </c>
      <c r="H70" s="5" t="s">
        <v>6</v>
      </c>
      <c r="I70" s="5">
        <f t="shared" si="5"/>
        <v>0</v>
      </c>
      <c r="J70" s="5">
        <v>73.204054056000004</v>
      </c>
      <c r="K70" s="5" t="s">
        <v>218</v>
      </c>
      <c r="L70" s="4"/>
    </row>
    <row r="71" spans="1:12" x14ac:dyDescent="0.15">
      <c r="A71" s="3">
        <v>69</v>
      </c>
      <c r="B71" s="4" t="s">
        <v>170</v>
      </c>
      <c r="C71" s="4" t="s">
        <v>171</v>
      </c>
      <c r="D71" s="5">
        <v>81.136986301369902</v>
      </c>
      <c r="E71" s="5">
        <f t="shared" si="3"/>
        <v>73.023287671232907</v>
      </c>
      <c r="F71" s="5" t="s">
        <v>6</v>
      </c>
      <c r="G71" s="5">
        <f t="shared" si="4"/>
        <v>0</v>
      </c>
      <c r="H71" s="5" t="s">
        <v>6</v>
      </c>
      <c r="I71" s="5">
        <f t="shared" si="5"/>
        <v>0</v>
      </c>
      <c r="J71" s="5">
        <v>73.023287671232907</v>
      </c>
      <c r="K71" s="5" t="s">
        <v>218</v>
      </c>
      <c r="L71" s="4"/>
    </row>
    <row r="72" spans="1:12" x14ac:dyDescent="0.15">
      <c r="A72" s="3">
        <v>70</v>
      </c>
      <c r="B72" s="4" t="s">
        <v>172</v>
      </c>
      <c r="C72" s="4" t="s">
        <v>173</v>
      </c>
      <c r="D72" s="5">
        <v>81.067567567567593</v>
      </c>
      <c r="E72" s="5">
        <f t="shared" si="3"/>
        <v>72.960810810810841</v>
      </c>
      <c r="F72" s="5" t="s">
        <v>6</v>
      </c>
      <c r="G72" s="5">
        <f t="shared" si="4"/>
        <v>0</v>
      </c>
      <c r="H72" s="5" t="s">
        <v>6</v>
      </c>
      <c r="I72" s="5">
        <f t="shared" si="5"/>
        <v>0</v>
      </c>
      <c r="J72" s="5">
        <v>72.960810810810841</v>
      </c>
      <c r="K72" s="5" t="s">
        <v>218</v>
      </c>
      <c r="L72" s="4" t="s">
        <v>52</v>
      </c>
    </row>
    <row r="73" spans="1:12" x14ac:dyDescent="0.15">
      <c r="A73" s="3">
        <v>71</v>
      </c>
      <c r="B73" s="4" t="s">
        <v>174</v>
      </c>
      <c r="C73" s="4" t="s">
        <v>175</v>
      </c>
      <c r="D73" s="5">
        <v>81.040540539999995</v>
      </c>
      <c r="E73" s="5">
        <f t="shared" si="3"/>
        <v>72.936486485999993</v>
      </c>
      <c r="F73" s="5" t="s">
        <v>6</v>
      </c>
      <c r="G73" s="5">
        <f t="shared" si="4"/>
        <v>0</v>
      </c>
      <c r="H73" s="5" t="s">
        <v>6</v>
      </c>
      <c r="I73" s="5">
        <f t="shared" si="5"/>
        <v>0</v>
      </c>
      <c r="J73" s="5">
        <v>72.936486485999993</v>
      </c>
      <c r="K73" s="5" t="s">
        <v>218</v>
      </c>
      <c r="L73" s="4" t="s">
        <v>52</v>
      </c>
    </row>
    <row r="74" spans="1:12" x14ac:dyDescent="0.15">
      <c r="A74" s="3">
        <v>72</v>
      </c>
      <c r="B74" s="4" t="s">
        <v>176</v>
      </c>
      <c r="C74" s="4" t="s">
        <v>177</v>
      </c>
      <c r="D74" s="5">
        <v>81.027027027027003</v>
      </c>
      <c r="E74" s="5">
        <f t="shared" si="3"/>
        <v>72.924324324324303</v>
      </c>
      <c r="F74" s="5" t="s">
        <v>6</v>
      </c>
      <c r="G74" s="5">
        <f t="shared" si="4"/>
        <v>0</v>
      </c>
      <c r="H74" s="5" t="s">
        <v>6</v>
      </c>
      <c r="I74" s="5">
        <f t="shared" si="5"/>
        <v>0</v>
      </c>
      <c r="J74" s="5">
        <v>72.924324324324303</v>
      </c>
      <c r="K74" s="5" t="s">
        <v>218</v>
      </c>
      <c r="L74" s="4"/>
    </row>
    <row r="75" spans="1:12" x14ac:dyDescent="0.15">
      <c r="A75" s="3">
        <v>73</v>
      </c>
      <c r="B75" s="4" t="s">
        <v>178</v>
      </c>
      <c r="C75" s="4" t="s">
        <v>179</v>
      </c>
      <c r="D75" s="5">
        <v>80.915492959999995</v>
      </c>
      <c r="E75" s="5">
        <f t="shared" si="3"/>
        <v>72.823943663999998</v>
      </c>
      <c r="F75" s="5" t="s">
        <v>6</v>
      </c>
      <c r="G75" s="5">
        <f t="shared" si="4"/>
        <v>0</v>
      </c>
      <c r="H75" s="5" t="s">
        <v>6</v>
      </c>
      <c r="I75" s="5">
        <f t="shared" si="5"/>
        <v>0</v>
      </c>
      <c r="J75" s="5">
        <v>72.823943663999998</v>
      </c>
      <c r="K75" s="5" t="s">
        <v>218</v>
      </c>
      <c r="L75" s="4"/>
    </row>
    <row r="76" spans="1:12" x14ac:dyDescent="0.15">
      <c r="A76" s="3">
        <v>74</v>
      </c>
      <c r="B76" s="4" t="s">
        <v>180</v>
      </c>
      <c r="C76" s="4" t="s">
        <v>181</v>
      </c>
      <c r="D76" s="5">
        <v>80.915492957746494</v>
      </c>
      <c r="E76" s="5">
        <f t="shared" si="3"/>
        <v>72.823943661971853</v>
      </c>
      <c r="F76" s="5" t="s">
        <v>6</v>
      </c>
      <c r="G76" s="5">
        <f t="shared" si="4"/>
        <v>0</v>
      </c>
      <c r="H76" s="5" t="s">
        <v>6</v>
      </c>
      <c r="I76" s="5">
        <f t="shared" si="5"/>
        <v>0</v>
      </c>
      <c r="J76" s="5">
        <v>72.823943661971853</v>
      </c>
      <c r="K76" s="5" t="s">
        <v>218</v>
      </c>
      <c r="L76" s="4"/>
    </row>
    <row r="77" spans="1:12" x14ac:dyDescent="0.15">
      <c r="A77" s="3">
        <v>75</v>
      </c>
      <c r="B77" s="4" t="s">
        <v>182</v>
      </c>
      <c r="C77" s="4" t="s">
        <v>183</v>
      </c>
      <c r="D77" s="5">
        <v>80.783783779999993</v>
      </c>
      <c r="E77" s="5">
        <f t="shared" si="3"/>
        <v>72.705405401999997</v>
      </c>
      <c r="F77" s="5" t="s">
        <v>6</v>
      </c>
      <c r="G77" s="5">
        <f t="shared" si="4"/>
        <v>0</v>
      </c>
      <c r="H77" s="5" t="s">
        <v>6</v>
      </c>
      <c r="I77" s="5">
        <f t="shared" si="5"/>
        <v>0</v>
      </c>
      <c r="J77" s="5">
        <v>72.705405401999997</v>
      </c>
      <c r="K77" s="5" t="s">
        <v>218</v>
      </c>
      <c r="L77" s="4"/>
    </row>
    <row r="78" spans="1:12" x14ac:dyDescent="0.15">
      <c r="A78" s="3">
        <v>76</v>
      </c>
      <c r="B78" s="4" t="s">
        <v>184</v>
      </c>
      <c r="C78" s="4" t="s">
        <v>185</v>
      </c>
      <c r="D78" s="5">
        <v>80.162162159999994</v>
      </c>
      <c r="E78" s="5">
        <f t="shared" si="3"/>
        <v>72.14594594399999</v>
      </c>
      <c r="F78" s="5" t="s">
        <v>6</v>
      </c>
      <c r="G78" s="5">
        <f t="shared" si="4"/>
        <v>0</v>
      </c>
      <c r="H78" s="5" t="s">
        <v>6</v>
      </c>
      <c r="I78" s="5">
        <f t="shared" si="5"/>
        <v>0</v>
      </c>
      <c r="J78" s="5">
        <v>72.14594594399999</v>
      </c>
      <c r="K78" s="5" t="s">
        <v>218</v>
      </c>
      <c r="L78" s="4" t="s">
        <v>52</v>
      </c>
    </row>
    <row r="79" spans="1:12" x14ac:dyDescent="0.15">
      <c r="A79" s="3">
        <v>77</v>
      </c>
      <c r="B79" s="4" t="s">
        <v>186</v>
      </c>
      <c r="C79" s="4" t="s">
        <v>187</v>
      </c>
      <c r="D79" s="5">
        <v>79.554054054054006</v>
      </c>
      <c r="E79" s="5">
        <f t="shared" si="3"/>
        <v>71.598648648648606</v>
      </c>
      <c r="F79" s="5" t="s">
        <v>6</v>
      </c>
      <c r="G79" s="5">
        <f t="shared" si="4"/>
        <v>0</v>
      </c>
      <c r="H79" s="5" t="s">
        <v>6</v>
      </c>
      <c r="I79" s="5">
        <f t="shared" si="5"/>
        <v>0</v>
      </c>
      <c r="J79" s="5">
        <v>71.598648648648606</v>
      </c>
      <c r="K79" s="5" t="s">
        <v>218</v>
      </c>
      <c r="L79" s="4"/>
    </row>
    <row r="80" spans="1:12" x14ac:dyDescent="0.15">
      <c r="A80" s="3">
        <v>78</v>
      </c>
      <c r="B80" s="4" t="s">
        <v>188</v>
      </c>
      <c r="C80" s="4" t="s">
        <v>189</v>
      </c>
      <c r="D80" s="5">
        <v>78.59459459</v>
      </c>
      <c r="E80" s="5">
        <f t="shared" si="3"/>
        <v>70.735135131000007</v>
      </c>
      <c r="F80" s="5" t="s">
        <v>6</v>
      </c>
      <c r="G80" s="5">
        <f t="shared" si="4"/>
        <v>0</v>
      </c>
      <c r="H80" s="5" t="s">
        <v>6</v>
      </c>
      <c r="I80" s="5">
        <f t="shared" si="5"/>
        <v>0</v>
      </c>
      <c r="J80" s="5">
        <v>70.735135131000007</v>
      </c>
      <c r="K80" s="5" t="s">
        <v>218</v>
      </c>
      <c r="L80" s="4" t="s">
        <v>52</v>
      </c>
    </row>
    <row r="81" spans="1:12" x14ac:dyDescent="0.15">
      <c r="A81" s="3">
        <v>79</v>
      </c>
      <c r="B81" s="4" t="s">
        <v>190</v>
      </c>
      <c r="C81" s="4" t="s">
        <v>191</v>
      </c>
      <c r="D81" s="5">
        <v>78.243243243243199</v>
      </c>
      <c r="E81" s="5">
        <f t="shared" si="3"/>
        <v>70.418918918918877</v>
      </c>
      <c r="F81" s="5" t="s">
        <v>6</v>
      </c>
      <c r="G81" s="5">
        <f t="shared" si="4"/>
        <v>0</v>
      </c>
      <c r="H81" s="5" t="s">
        <v>6</v>
      </c>
      <c r="I81" s="5">
        <f t="shared" si="5"/>
        <v>0</v>
      </c>
      <c r="J81" s="5">
        <v>70.418918918918877</v>
      </c>
      <c r="K81" s="5" t="s">
        <v>218</v>
      </c>
      <c r="L81" s="4" t="s">
        <v>52</v>
      </c>
    </row>
    <row r="82" spans="1:12" x14ac:dyDescent="0.15">
      <c r="A82" s="3">
        <v>80</v>
      </c>
      <c r="B82" s="4" t="s">
        <v>192</v>
      </c>
      <c r="C82" s="4" t="s">
        <v>193</v>
      </c>
      <c r="D82" s="5">
        <v>78.135135140000003</v>
      </c>
      <c r="E82" s="5">
        <f t="shared" si="3"/>
        <v>70.32162162600001</v>
      </c>
      <c r="F82" s="5" t="s">
        <v>6</v>
      </c>
      <c r="G82" s="5">
        <f t="shared" si="4"/>
        <v>0</v>
      </c>
      <c r="H82" s="5" t="s">
        <v>6</v>
      </c>
      <c r="I82" s="5">
        <f t="shared" si="5"/>
        <v>0</v>
      </c>
      <c r="J82" s="5">
        <v>70.32162162600001</v>
      </c>
      <c r="K82" s="5" t="s">
        <v>218</v>
      </c>
      <c r="L82" s="4" t="s">
        <v>52</v>
      </c>
    </row>
    <row r="83" spans="1:12" x14ac:dyDescent="0.15">
      <c r="A83" s="3">
        <v>81</v>
      </c>
      <c r="B83" s="4" t="s">
        <v>194</v>
      </c>
      <c r="C83" s="4" t="s">
        <v>195</v>
      </c>
      <c r="D83" s="5">
        <v>77.972972970000001</v>
      </c>
      <c r="E83" s="5">
        <f t="shared" si="3"/>
        <v>70.175675673000001</v>
      </c>
      <c r="F83" s="5" t="s">
        <v>6</v>
      </c>
      <c r="G83" s="5">
        <f t="shared" si="4"/>
        <v>0</v>
      </c>
      <c r="H83" s="5" t="s">
        <v>6</v>
      </c>
      <c r="I83" s="5">
        <f t="shared" si="5"/>
        <v>0</v>
      </c>
      <c r="J83" s="5">
        <v>70.175675673000001</v>
      </c>
      <c r="K83" s="5" t="s">
        <v>218</v>
      </c>
      <c r="L83" s="4" t="s">
        <v>52</v>
      </c>
    </row>
    <row r="84" spans="1:12" x14ac:dyDescent="0.15">
      <c r="A84" s="3">
        <v>82</v>
      </c>
      <c r="B84" s="4" t="s">
        <v>196</v>
      </c>
      <c r="C84" s="4" t="s">
        <v>197</v>
      </c>
      <c r="D84" s="5">
        <v>77.770270270270302</v>
      </c>
      <c r="E84" s="5">
        <f t="shared" si="3"/>
        <v>69.993243243243271</v>
      </c>
      <c r="F84" s="5" t="s">
        <v>6</v>
      </c>
      <c r="G84" s="5">
        <f t="shared" si="4"/>
        <v>0</v>
      </c>
      <c r="H84" s="5" t="s">
        <v>6</v>
      </c>
      <c r="I84" s="5">
        <f t="shared" si="5"/>
        <v>0</v>
      </c>
      <c r="J84" s="5">
        <v>69.993243243243271</v>
      </c>
      <c r="K84" s="5" t="s">
        <v>218</v>
      </c>
      <c r="L84" s="4" t="s">
        <v>52</v>
      </c>
    </row>
    <row r="85" spans="1:12" x14ac:dyDescent="0.15">
      <c r="A85" s="3">
        <v>83</v>
      </c>
      <c r="B85" s="4" t="s">
        <v>198</v>
      </c>
      <c r="C85" s="4" t="s">
        <v>199</v>
      </c>
      <c r="D85" s="5">
        <v>77.229729729729698</v>
      </c>
      <c r="E85" s="5">
        <f t="shared" si="3"/>
        <v>69.506756756756729</v>
      </c>
      <c r="F85" s="5" t="s">
        <v>6</v>
      </c>
      <c r="G85" s="5">
        <f t="shared" si="4"/>
        <v>0</v>
      </c>
      <c r="H85" s="5" t="s">
        <v>6</v>
      </c>
      <c r="I85" s="5">
        <f t="shared" si="5"/>
        <v>0</v>
      </c>
      <c r="J85" s="5">
        <v>69.506756756756729</v>
      </c>
      <c r="K85" s="5" t="s">
        <v>218</v>
      </c>
      <c r="L85" s="4" t="s">
        <v>220</v>
      </c>
    </row>
    <row r="86" spans="1:12" x14ac:dyDescent="0.15">
      <c r="A86" s="3">
        <v>84</v>
      </c>
      <c r="B86" s="4" t="s">
        <v>200</v>
      </c>
      <c r="C86" s="4" t="s">
        <v>201</v>
      </c>
      <c r="D86" s="5">
        <v>75.3783783783784</v>
      </c>
      <c r="E86" s="5">
        <f t="shared" si="3"/>
        <v>67.840540540540559</v>
      </c>
      <c r="F86" s="5" t="s">
        <v>6</v>
      </c>
      <c r="G86" s="5">
        <f t="shared" si="4"/>
        <v>0</v>
      </c>
      <c r="H86" s="5" t="s">
        <v>6</v>
      </c>
      <c r="I86" s="5">
        <f t="shared" si="5"/>
        <v>0</v>
      </c>
      <c r="J86" s="5">
        <v>67.840540540540559</v>
      </c>
      <c r="K86" s="5" t="s">
        <v>218</v>
      </c>
      <c r="L86" s="4" t="s">
        <v>220</v>
      </c>
    </row>
    <row r="87" spans="1:12" x14ac:dyDescent="0.15">
      <c r="A87" s="3">
        <v>85</v>
      </c>
      <c r="B87" s="4" t="s">
        <v>202</v>
      </c>
      <c r="C87" s="4" t="s">
        <v>203</v>
      </c>
      <c r="D87" s="5">
        <v>75.356951719999998</v>
      </c>
      <c r="E87" s="5">
        <f t="shared" si="3"/>
        <v>67.821256547999994</v>
      </c>
      <c r="F87" s="5" t="s">
        <v>6</v>
      </c>
      <c r="G87" s="5">
        <f t="shared" si="4"/>
        <v>0</v>
      </c>
      <c r="H87" s="5" t="s">
        <v>6</v>
      </c>
      <c r="I87" s="5">
        <f t="shared" si="5"/>
        <v>0</v>
      </c>
      <c r="J87" s="5">
        <v>67.821256547999994</v>
      </c>
      <c r="K87" s="5" t="s">
        <v>218</v>
      </c>
      <c r="L87" s="4"/>
    </row>
    <row r="88" spans="1:12" x14ac:dyDescent="0.15">
      <c r="A88" s="3">
        <v>86</v>
      </c>
      <c r="B88" s="4" t="s">
        <v>204</v>
      </c>
      <c r="C88" s="4" t="s">
        <v>205</v>
      </c>
      <c r="D88" s="5">
        <v>70.054054050000005</v>
      </c>
      <c r="E88" s="5">
        <f t="shared" si="3"/>
        <v>63.048648645000007</v>
      </c>
      <c r="F88" s="5" t="s">
        <v>6</v>
      </c>
      <c r="G88" s="5">
        <f t="shared" si="4"/>
        <v>0</v>
      </c>
      <c r="H88" s="5" t="s">
        <v>6</v>
      </c>
      <c r="I88" s="5">
        <f t="shared" si="5"/>
        <v>0</v>
      </c>
      <c r="J88" s="5">
        <v>63.048648645000007</v>
      </c>
      <c r="K88" s="5" t="s">
        <v>218</v>
      </c>
      <c r="L88" s="4" t="s">
        <v>52</v>
      </c>
    </row>
    <row r="89" spans="1:12" x14ac:dyDescent="0.15">
      <c r="A89" s="3">
        <v>87</v>
      </c>
      <c r="B89" s="4" t="s">
        <v>206</v>
      </c>
      <c r="C89" s="4" t="s">
        <v>207</v>
      </c>
      <c r="D89" s="5">
        <v>69.824324324324294</v>
      </c>
      <c r="E89" s="5">
        <f t="shared" si="3"/>
        <v>62.841891891891869</v>
      </c>
      <c r="F89" s="5" t="s">
        <v>6</v>
      </c>
      <c r="G89" s="5">
        <f t="shared" si="4"/>
        <v>0</v>
      </c>
      <c r="H89" s="5" t="s">
        <v>6</v>
      </c>
      <c r="I89" s="5">
        <f t="shared" si="5"/>
        <v>0</v>
      </c>
      <c r="J89" s="5">
        <v>62.841891891891869</v>
      </c>
      <c r="K89" s="5" t="s">
        <v>218</v>
      </c>
      <c r="L89" s="4"/>
    </row>
  </sheetData>
  <mergeCells count="1">
    <mergeCell ref="A1:L1"/>
  </mergeCells>
  <phoneticPr fontId="2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Sheet7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王惠鑫</dc:creator>
  <cp:lastModifiedBy>Microsoft</cp:lastModifiedBy>
  <cp:lastPrinted>2017-09-20T07:09:51Z</cp:lastPrinted>
  <dcterms:created xsi:type="dcterms:W3CDTF">2017-09-05T15:43:00Z</dcterms:created>
  <dcterms:modified xsi:type="dcterms:W3CDTF">2017-09-20T07:11:10Z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2052-10.1.0.6156</vt:lpwstr>
  </property>
</Properties>
</file>